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Z:\10課連携\22児童青少年連絡用\書評情報\2026年6月\2_加工リスト\"/>
    </mc:Choice>
  </mc:AlternateContent>
  <xr:revisionPtr revIDLastSave="0" documentId="13_ncr:1_{20681E66-2C7E-4218-8B35-E383A654D74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整形前" sheetId="4" r:id="rId1"/>
    <sheet name="掲載用リスト" sheetId="5" r:id="rId2"/>
  </sheets>
  <definedNames>
    <definedName name="_xlnm._FilterDatabase" localSheetId="1" hidden="1">掲載用リスト!$A$13:$K$87</definedName>
    <definedName name="_xlnm._FilterDatabase" localSheetId="0" hidden="1">整形前!$A$1:$R$100</definedName>
    <definedName name="_xlnm.Print_Area" localSheetId="1">掲載用リスト!$A$1:$L$133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91" i="4" l="1"/>
  <c r="U91" i="4" s="1"/>
  <c r="V91" i="4"/>
  <c r="T92" i="4"/>
  <c r="U92" i="4" s="1"/>
  <c r="V92" i="4"/>
  <c r="V2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3" i="4"/>
  <c r="V94" i="4"/>
  <c r="V95" i="4"/>
  <c r="V96" i="4"/>
  <c r="V97" i="4"/>
  <c r="V98" i="4"/>
  <c r="V99" i="4"/>
  <c r="V100" i="4"/>
  <c r="V101" i="4"/>
  <c r="V102" i="4"/>
  <c r="V103" i="4"/>
  <c r="V104" i="4"/>
  <c r="V3" i="4"/>
  <c r="T7" i="4" l="1"/>
  <c r="U7" i="4" s="1"/>
  <c r="T8" i="4"/>
  <c r="U8" i="4" s="1"/>
  <c r="T9" i="4"/>
  <c r="U9" i="4" s="1"/>
  <c r="T10" i="4"/>
  <c r="U10" i="4" s="1"/>
  <c r="T11" i="4"/>
  <c r="U11" i="4" s="1"/>
  <c r="T12" i="4"/>
  <c r="U12" i="4" s="1"/>
  <c r="T13" i="4"/>
  <c r="U13" i="4" s="1"/>
  <c r="T14" i="4"/>
  <c r="U14" i="4" s="1"/>
  <c r="T15" i="4"/>
  <c r="U15" i="4" s="1"/>
  <c r="T16" i="4"/>
  <c r="U16" i="4" s="1"/>
  <c r="T17" i="4"/>
  <c r="U17" i="4" s="1"/>
  <c r="T18" i="4"/>
  <c r="U18" i="4" s="1"/>
  <c r="T19" i="4"/>
  <c r="U19" i="4" s="1"/>
  <c r="T20" i="4"/>
  <c r="U20" i="4" s="1"/>
  <c r="T21" i="4"/>
  <c r="U21" i="4" s="1"/>
  <c r="T22" i="4"/>
  <c r="U22" i="4" s="1"/>
  <c r="T23" i="4"/>
  <c r="U23" i="4" s="1"/>
  <c r="T24" i="4"/>
  <c r="U24" i="4" s="1"/>
  <c r="T25" i="4"/>
  <c r="U25" i="4" s="1"/>
  <c r="T26" i="4"/>
  <c r="U26" i="4" s="1"/>
  <c r="T27" i="4"/>
  <c r="U27" i="4" s="1"/>
  <c r="T28" i="4"/>
  <c r="U28" i="4" s="1"/>
  <c r="T29" i="4"/>
  <c r="U29" i="4" s="1"/>
  <c r="T30" i="4"/>
  <c r="U30" i="4" s="1"/>
  <c r="T31" i="4"/>
  <c r="U31" i="4" s="1"/>
  <c r="T32" i="4"/>
  <c r="U32" i="4" s="1"/>
  <c r="T33" i="4"/>
  <c r="U33" i="4" s="1"/>
  <c r="T34" i="4"/>
  <c r="U34" i="4" s="1"/>
  <c r="T35" i="4"/>
  <c r="U35" i="4" s="1"/>
  <c r="T36" i="4"/>
  <c r="U36" i="4" s="1"/>
  <c r="T37" i="4"/>
  <c r="U37" i="4" s="1"/>
  <c r="T38" i="4"/>
  <c r="U38" i="4" s="1"/>
  <c r="T39" i="4"/>
  <c r="U39" i="4" s="1"/>
  <c r="T40" i="4"/>
  <c r="U40" i="4" s="1"/>
  <c r="T41" i="4"/>
  <c r="U41" i="4" s="1"/>
  <c r="T42" i="4"/>
  <c r="U42" i="4" s="1"/>
  <c r="T43" i="4"/>
  <c r="U43" i="4" s="1"/>
  <c r="T44" i="4"/>
  <c r="U44" i="4" s="1"/>
  <c r="T45" i="4"/>
  <c r="U45" i="4" s="1"/>
  <c r="T46" i="4"/>
  <c r="U46" i="4" s="1"/>
  <c r="T47" i="4"/>
  <c r="U47" i="4" s="1"/>
  <c r="T48" i="4"/>
  <c r="U48" i="4" s="1"/>
  <c r="T49" i="4"/>
  <c r="U49" i="4" s="1"/>
  <c r="T50" i="4"/>
  <c r="U50" i="4" s="1"/>
  <c r="T51" i="4"/>
  <c r="U51" i="4" s="1"/>
  <c r="T52" i="4"/>
  <c r="U52" i="4" s="1"/>
  <c r="T53" i="4"/>
  <c r="U53" i="4" s="1"/>
  <c r="T54" i="4"/>
  <c r="U54" i="4" s="1"/>
  <c r="T55" i="4"/>
  <c r="U55" i="4" s="1"/>
  <c r="T56" i="4"/>
  <c r="U56" i="4" s="1"/>
  <c r="T57" i="4"/>
  <c r="U57" i="4" s="1"/>
  <c r="T58" i="4"/>
  <c r="U58" i="4" s="1"/>
  <c r="T59" i="4"/>
  <c r="U59" i="4" s="1"/>
  <c r="T60" i="4"/>
  <c r="U60" i="4" s="1"/>
  <c r="T61" i="4"/>
  <c r="U61" i="4" s="1"/>
  <c r="T62" i="4"/>
  <c r="U62" i="4" s="1"/>
  <c r="T63" i="4"/>
  <c r="U63" i="4" s="1"/>
  <c r="T64" i="4"/>
  <c r="U64" i="4" s="1"/>
  <c r="T65" i="4"/>
  <c r="U65" i="4" s="1"/>
  <c r="T66" i="4"/>
  <c r="U66" i="4" s="1"/>
  <c r="T67" i="4"/>
  <c r="U67" i="4" s="1"/>
  <c r="T68" i="4"/>
  <c r="U68" i="4" s="1"/>
  <c r="T69" i="4"/>
  <c r="U69" i="4" s="1"/>
  <c r="T70" i="4"/>
  <c r="U70" i="4" s="1"/>
  <c r="T71" i="4"/>
  <c r="U71" i="4" s="1"/>
  <c r="T72" i="4"/>
  <c r="U72" i="4" s="1"/>
  <c r="T73" i="4"/>
  <c r="U73" i="4" s="1"/>
  <c r="T74" i="4"/>
  <c r="U74" i="4" s="1"/>
  <c r="T75" i="4"/>
  <c r="U75" i="4" s="1"/>
  <c r="T76" i="4"/>
  <c r="U76" i="4" s="1"/>
  <c r="T77" i="4"/>
  <c r="U77" i="4" s="1"/>
  <c r="T78" i="4"/>
  <c r="U78" i="4" s="1"/>
  <c r="T79" i="4"/>
  <c r="U79" i="4" s="1"/>
  <c r="T80" i="4"/>
  <c r="U80" i="4" s="1"/>
  <c r="T81" i="4"/>
  <c r="U81" i="4" s="1"/>
  <c r="T82" i="4"/>
  <c r="U82" i="4" s="1"/>
  <c r="T83" i="4"/>
  <c r="U83" i="4" s="1"/>
  <c r="T84" i="4"/>
  <c r="U84" i="4" s="1"/>
  <c r="T85" i="4"/>
  <c r="U85" i="4" s="1"/>
  <c r="T86" i="4"/>
  <c r="U86" i="4" s="1"/>
  <c r="T87" i="4"/>
  <c r="U87" i="4" s="1"/>
  <c r="T88" i="4"/>
  <c r="U88" i="4" s="1"/>
  <c r="T89" i="4"/>
  <c r="U89" i="4" s="1"/>
  <c r="T90" i="4"/>
  <c r="U90" i="4" s="1"/>
  <c r="T93" i="4"/>
  <c r="U93" i="4" s="1"/>
  <c r="T94" i="4"/>
  <c r="U94" i="4" s="1"/>
  <c r="T95" i="4"/>
  <c r="U95" i="4" s="1"/>
  <c r="T96" i="4"/>
  <c r="U96" i="4" s="1"/>
  <c r="T97" i="4"/>
  <c r="U97" i="4" s="1"/>
  <c r="T98" i="4"/>
  <c r="U98" i="4" s="1"/>
  <c r="T99" i="4"/>
  <c r="U99" i="4" s="1"/>
  <c r="T100" i="4"/>
  <c r="U100" i="4" s="1"/>
  <c r="T101" i="4"/>
  <c r="U101" i="4" s="1"/>
  <c r="T102" i="4"/>
  <c r="U102" i="4" s="1"/>
  <c r="T103" i="4"/>
  <c r="U103" i="4" s="1"/>
  <c r="T104" i="4"/>
  <c r="U104" i="4" s="1"/>
  <c r="T3" i="4"/>
  <c r="U3" i="4" s="1"/>
  <c r="T4" i="4"/>
  <c r="U4" i="4" s="1"/>
  <c r="T5" i="4"/>
  <c r="U5" i="4" s="1"/>
  <c r="T6" i="4"/>
  <c r="U6" i="4" s="1"/>
  <c r="T2" i="4"/>
  <c r="U2" i="4" s="1"/>
</calcChain>
</file>

<file path=xl/sharedStrings.xml><?xml version="1.0" encoding="utf-8"?>
<sst xmlns="http://schemas.openxmlformats.org/spreadsheetml/2006/main" count="1852" uniqueCount="692">
  <si>
    <t>タイトル</t>
    <phoneticPr fontId="1"/>
  </si>
  <si>
    <t>著者</t>
    <rPh sb="0" eb="2">
      <t>チョシャ</t>
    </rPh>
    <phoneticPr fontId="1"/>
  </si>
  <si>
    <t>出版社</t>
    <rPh sb="0" eb="3">
      <t>シュッパンシャ</t>
    </rPh>
    <phoneticPr fontId="1"/>
  </si>
  <si>
    <t>No.</t>
    <phoneticPr fontId="1"/>
  </si>
  <si>
    <t>掲載紙</t>
    <rPh sb="0" eb="3">
      <t>ケイサイシ</t>
    </rPh>
    <phoneticPr fontId="1"/>
  </si>
  <si>
    <t>掲載月日</t>
    <rPh sb="0" eb="2">
      <t>ケイサイ</t>
    </rPh>
    <rPh sb="2" eb="4">
      <t>ガッピ</t>
    </rPh>
    <phoneticPr fontId="1"/>
  </si>
  <si>
    <t>掲載面</t>
    <rPh sb="0" eb="2">
      <t>ケイサイ</t>
    </rPh>
    <rPh sb="2" eb="3">
      <t>メン</t>
    </rPh>
    <phoneticPr fontId="1"/>
  </si>
  <si>
    <t>読売中高生新聞</t>
    <rPh sb="0" eb="2">
      <t>ヨミウリ</t>
    </rPh>
    <rPh sb="2" eb="7">
      <t>チュウコウセイシンブン</t>
    </rPh>
    <phoneticPr fontId="1"/>
  </si>
  <si>
    <t>14面</t>
    <rPh sb="2" eb="3">
      <t>メン</t>
    </rPh>
    <phoneticPr fontId="1"/>
  </si>
  <si>
    <t>18面</t>
    <rPh sb="2" eb="3">
      <t>メン</t>
    </rPh>
    <phoneticPr fontId="1"/>
  </si>
  <si>
    <t>河出書房新社</t>
    <rPh sb="0" eb="2">
      <t>カワデ</t>
    </rPh>
    <rPh sb="2" eb="4">
      <t>ショボウ</t>
    </rPh>
    <rPh sb="4" eb="6">
      <t>シンシャ</t>
    </rPh>
    <phoneticPr fontId="1"/>
  </si>
  <si>
    <t>朝日中高生新聞</t>
    <rPh sb="0" eb="7">
      <t>アサヒチュウコウセイシンブン</t>
    </rPh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</si>
  <si>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</si>
  <si>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読売中高生新聞</t>
    <rPh sb="0" eb="2">
      <t>ヨミウリ</t>
    </rPh>
    <rPh sb="2" eb="5">
      <t>チュウコウセイ</t>
    </rPh>
    <rPh sb="5" eb="7">
      <t>シンブン</t>
    </rPh>
    <phoneticPr fontId="1"/>
  </si>
  <si>
    <t>小学館</t>
    <rPh sb="0" eb="3">
      <t>ショウガッカン</t>
    </rPh>
    <phoneticPr fontId="1"/>
  </si>
  <si>
    <t>集英社</t>
    <rPh sb="0" eb="3">
      <t>シュウエイシャ</t>
    </rPh>
    <phoneticPr fontId="1"/>
  </si>
  <si>
    <t>都立所蔵</t>
    <rPh sb="0" eb="2">
      <t>トリツ</t>
    </rPh>
    <rPh sb="2" eb="4">
      <t>ショゾウ</t>
    </rPh>
    <phoneticPr fontId="1"/>
  </si>
  <si>
    <t>NDC</t>
    <phoneticPr fontId="1"/>
  </si>
  <si>
    <t>×</t>
    <phoneticPr fontId="1"/>
  </si>
  <si>
    <t>マンガ</t>
    <phoneticPr fontId="1"/>
  </si>
  <si>
    <t>○</t>
    <phoneticPr fontId="1"/>
  </si>
  <si>
    <t>ISBN</t>
    <phoneticPr fontId="1"/>
  </si>
  <si>
    <t>本体価格</t>
    <rPh sb="0" eb="2">
      <t>ホンタイ</t>
    </rPh>
    <rPh sb="2" eb="4">
      <t>カカク</t>
    </rPh>
    <phoneticPr fontId="1"/>
  </si>
  <si>
    <t>シリーズ</t>
    <phoneticPr fontId="1"/>
  </si>
  <si>
    <t>チョコレート・ピース</t>
    <phoneticPr fontId="1"/>
  </si>
  <si>
    <t>マガジンハウス</t>
    <phoneticPr fontId="1"/>
  </si>
  <si>
    <t>出版年</t>
    <rPh sb="0" eb="2">
      <t>シュッパン</t>
    </rPh>
    <rPh sb="2" eb="3">
      <t>ネン</t>
    </rPh>
    <phoneticPr fontId="1"/>
  </si>
  <si>
    <t>2025.6</t>
    <phoneticPr fontId="1"/>
  </si>
  <si>
    <t>河出書房新社</t>
    <phoneticPr fontId="1"/>
  </si>
  <si>
    <t>児童</t>
    <rPh sb="0" eb="2">
      <t>ジドウ</t>
    </rPh>
    <phoneticPr fontId="1"/>
  </si>
  <si>
    <t>2025.11</t>
    <phoneticPr fontId="1"/>
  </si>
  <si>
    <t>2023.4</t>
    <phoneticPr fontId="1"/>
  </si>
  <si>
    <t>青山 美智子／著</t>
    <rPh sb="0" eb="2">
      <t>アオヤマ</t>
    </rPh>
    <rPh sb="3" eb="6">
      <t>ミチコ</t>
    </rPh>
    <rPh sb="7" eb="8">
      <t>チョ</t>
    </rPh>
    <phoneticPr fontId="1"/>
  </si>
  <si>
    <t>978-4-8387-3331-6</t>
    <phoneticPr fontId="1"/>
  </si>
  <si>
    <t>幻冬舎</t>
    <rPh sb="0" eb="3">
      <t>ゲントウシャ</t>
    </rPh>
    <phoneticPr fontId="1"/>
  </si>
  <si>
    <t>新潮社</t>
    <rPh sb="0" eb="3">
      <t>シンチョウシャ</t>
    </rPh>
    <phoneticPr fontId="1"/>
  </si>
  <si>
    <t>単行本所蔵あり</t>
    <rPh sb="0" eb="3">
      <t>タンコウボン</t>
    </rPh>
    <rPh sb="3" eb="5">
      <t>ショゾウ</t>
    </rPh>
    <phoneticPr fontId="1"/>
  </si>
  <si>
    <t>元本所蔵あり</t>
    <rPh sb="0" eb="1">
      <t>モト</t>
    </rPh>
    <rPh sb="1" eb="2">
      <t>ホン</t>
    </rPh>
    <rPh sb="2" eb="4">
      <t>ショゾウ</t>
    </rPh>
    <phoneticPr fontId="1"/>
  </si>
  <si>
    <t>14歳の世渡り術</t>
    <phoneticPr fontId="1"/>
  </si>
  <si>
    <t>2025.12</t>
    <phoneticPr fontId="1"/>
  </si>
  <si>
    <t>2024.3</t>
    <phoneticPr fontId="1"/>
  </si>
  <si>
    <t>2024.9</t>
    <phoneticPr fontId="1"/>
  </si>
  <si>
    <t>しらんけどな</t>
    <phoneticPr fontId="1"/>
  </si>
  <si>
    <t>逃げる田中</t>
    <rPh sb="0" eb="1">
      <t>ニ</t>
    </rPh>
    <rPh sb="3" eb="5">
      <t>タナカ</t>
    </rPh>
    <phoneticPr fontId="1"/>
  </si>
  <si>
    <t>辰巳出版</t>
    <rPh sb="0" eb="4">
      <t>タツミシュッパン</t>
    </rPh>
    <phoneticPr fontId="1"/>
  </si>
  <si>
    <t>リカ</t>
    <phoneticPr fontId="1"/>
  </si>
  <si>
    <t>ひとりあそびの教科書</t>
    <rPh sb="7" eb="10">
      <t>キョウカショ</t>
    </rPh>
    <phoneticPr fontId="1"/>
  </si>
  <si>
    <t>ポンチョに夜明けの風はらませて</t>
    <rPh sb="5" eb="7">
      <t>ヨア</t>
    </rPh>
    <rPh sb="9" eb="10">
      <t>カゼ</t>
    </rPh>
    <phoneticPr fontId="1"/>
  </si>
  <si>
    <t>チョコレート革命</t>
    <rPh sb="6" eb="8">
      <t>カクメイ</t>
    </rPh>
    <phoneticPr fontId="1"/>
  </si>
  <si>
    <t>カフェーの帰り道</t>
    <rPh sb="5" eb="6">
      <t>カエ</t>
    </rPh>
    <rPh sb="7" eb="8">
      <t>ミチ</t>
    </rPh>
    <phoneticPr fontId="1"/>
  </si>
  <si>
    <t>蜜蜂と遠雷</t>
    <rPh sb="0" eb="2">
      <t>ミツバチ</t>
    </rPh>
    <rPh sb="3" eb="5">
      <t>エンライ</t>
    </rPh>
    <phoneticPr fontId="1"/>
  </si>
  <si>
    <t>藍を継ぐ海</t>
    <rPh sb="0" eb="1">
      <t>アイ</t>
    </rPh>
    <rPh sb="2" eb="3">
      <t>ツ</t>
    </rPh>
    <rPh sb="4" eb="5">
      <t>ウミ</t>
    </rPh>
    <phoneticPr fontId="1"/>
  </si>
  <si>
    <t>ユリの便箋</t>
    <rPh sb="3" eb="5">
      <t>ビンセン</t>
    </rPh>
    <phoneticPr fontId="1"/>
  </si>
  <si>
    <t>この罪を消し去ってください</t>
    <rPh sb="2" eb="3">
      <t>ツミ</t>
    </rPh>
    <rPh sb="4" eb="5">
      <t>ケ</t>
    </rPh>
    <rPh sb="6" eb="7">
      <t>サ</t>
    </rPh>
    <phoneticPr fontId="1"/>
  </si>
  <si>
    <t>太田出版</t>
    <rPh sb="0" eb="2">
      <t>オオタ</t>
    </rPh>
    <rPh sb="2" eb="4">
      <t>シュッパン</t>
    </rPh>
    <phoneticPr fontId="1"/>
  </si>
  <si>
    <t>村上 しいこ／作，かわい ちひろ／絵・漫画</t>
    <rPh sb="0" eb="2">
      <t>ムラカミ</t>
    </rPh>
    <rPh sb="7" eb="8">
      <t>サク</t>
    </rPh>
    <rPh sb="17" eb="18">
      <t>エ</t>
    </rPh>
    <rPh sb="19" eb="21">
      <t>マンガ</t>
    </rPh>
    <phoneticPr fontId="1"/>
  </si>
  <si>
    <t>さ・え・ら書房</t>
    <phoneticPr fontId="1"/>
  </si>
  <si>
    <t>2026.1</t>
    <phoneticPr fontId="1"/>
  </si>
  <si>
    <t>978-4-378-01575-0</t>
    <phoneticPr fontId="1"/>
  </si>
  <si>
    <t>食べ物が変えた世界史　ビフォーとアフターが一目でわかる</t>
    <phoneticPr fontId="1"/>
  </si>
  <si>
    <t>石川 宏千花／作，小鈴 キリカ／絵</t>
    <rPh sb="0" eb="2">
      <t>イシカワ</t>
    </rPh>
    <rPh sb="3" eb="4">
      <t>ヒロシ</t>
    </rPh>
    <rPh sb="4" eb="6">
      <t>チカ</t>
    </rPh>
    <rPh sb="7" eb="8">
      <t>サク</t>
    </rPh>
    <rPh sb="9" eb="10">
      <t>ショウ</t>
    </rPh>
    <rPh sb="10" eb="11">
      <t>スズ</t>
    </rPh>
    <rPh sb="16" eb="17">
      <t>エ</t>
    </rPh>
    <phoneticPr fontId="1"/>
  </si>
  <si>
    <t>光村図書出版</t>
    <rPh sb="0" eb="2">
      <t>ミツムラ</t>
    </rPh>
    <rPh sb="2" eb="4">
      <t>トショ</t>
    </rPh>
    <rPh sb="4" eb="6">
      <t>シュッパン</t>
    </rPh>
    <phoneticPr fontId="1"/>
  </si>
  <si>
    <t>飛ぶ教室の本</t>
    <phoneticPr fontId="1"/>
  </si>
  <si>
    <t>978-4-8138-0683-7</t>
    <phoneticPr fontId="1"/>
  </si>
  <si>
    <t>納言・幸の今夜もやけに旨いレシピ</t>
    <phoneticPr fontId="1"/>
  </si>
  <si>
    <t>薄 幸／著</t>
    <rPh sb="0" eb="1">
      <t>ウス</t>
    </rPh>
    <rPh sb="2" eb="3">
      <t>サチ</t>
    </rPh>
    <rPh sb="4" eb="5">
      <t>チョ</t>
    </rPh>
    <phoneticPr fontId="1"/>
  </si>
  <si>
    <t>お笑い芸人のレシピ本</t>
    <rPh sb="1" eb="2">
      <t>ワラ</t>
    </rPh>
    <rPh sb="3" eb="5">
      <t>ゲイニン</t>
    </rPh>
    <rPh sb="9" eb="10">
      <t>ボン</t>
    </rPh>
    <phoneticPr fontId="1"/>
  </si>
  <si>
    <t>978-4-7778-3217-0</t>
    <phoneticPr fontId="1"/>
  </si>
  <si>
    <t>五十嵐 貴久／著</t>
    <rPh sb="0" eb="3">
      <t>イガラシ</t>
    </rPh>
    <rPh sb="4" eb="6">
      <t>タカヒサ</t>
    </rPh>
    <rPh sb="7" eb="8">
      <t>チョ</t>
    </rPh>
    <phoneticPr fontId="1"/>
  </si>
  <si>
    <t>[「リカ」シリーズ]　[1]</t>
    <phoneticPr fontId="1"/>
  </si>
  <si>
    <t>2002.2</t>
    <phoneticPr fontId="1"/>
  </si>
  <si>
    <t>978-4-344-00150-8</t>
    <phoneticPr fontId="1"/>
  </si>
  <si>
    <t>多摩サビ</t>
    <rPh sb="0" eb="2">
      <t>タマ</t>
    </rPh>
    <phoneticPr fontId="1"/>
  </si>
  <si>
    <t>小花 美穂／著</t>
    <rPh sb="0" eb="2">
      <t>コバナ</t>
    </rPh>
    <rPh sb="3" eb="5">
      <t>ミホ</t>
    </rPh>
    <rPh sb="6" eb="7">
      <t>チョ</t>
    </rPh>
    <phoneticPr fontId="1"/>
  </si>
  <si>
    <t>集英社文庫　コミック版</t>
    <rPh sb="0" eb="3">
      <t>シュウエイシャ</t>
    </rPh>
    <rPh sb="3" eb="5">
      <t>ブンコ</t>
    </rPh>
    <rPh sb="10" eb="11">
      <t>バン</t>
    </rPh>
    <phoneticPr fontId="1"/>
  </si>
  <si>
    <t>2007.1～7</t>
    <phoneticPr fontId="1"/>
  </si>
  <si>
    <t>978-4-08-618567-7他</t>
    <rPh sb="17" eb="18">
      <t>ホカ</t>
    </rPh>
    <phoneticPr fontId="1"/>
  </si>
  <si>
    <t>宇野 常寛／著</t>
    <rPh sb="0" eb="2">
      <t>ウノ</t>
    </rPh>
    <rPh sb="3" eb="4">
      <t>ツネ</t>
    </rPh>
    <rPh sb="4" eb="5">
      <t>ヒロシ</t>
    </rPh>
    <rPh sb="6" eb="7">
      <t>チョ</t>
    </rPh>
    <phoneticPr fontId="1"/>
  </si>
  <si>
    <t>978-4-309-61750-3</t>
    <phoneticPr fontId="1"/>
  </si>
  <si>
    <t>早見 和真／著</t>
    <rPh sb="0" eb="2">
      <t>ハヤミ</t>
    </rPh>
    <rPh sb="3" eb="5">
      <t>カズマ</t>
    </rPh>
    <rPh sb="6" eb="7">
      <t>チョ</t>
    </rPh>
    <phoneticPr fontId="1"/>
  </si>
  <si>
    <t>集英社文庫　は38-4</t>
    <phoneticPr fontId="1"/>
  </si>
  <si>
    <t>2021.11</t>
    <phoneticPr fontId="1"/>
  </si>
  <si>
    <t>978-4-08-744319-6</t>
    <phoneticPr fontId="1"/>
  </si>
  <si>
    <t>R.ブラッドベリ／著，小笠原 豊樹／訳</t>
    <rPh sb="9" eb="10">
      <t>チョ</t>
    </rPh>
    <rPh sb="11" eb="14">
      <t>オガサワラ</t>
    </rPh>
    <rPh sb="15" eb="17">
      <t>トヨキ</t>
    </rPh>
    <rPh sb="18" eb="19">
      <t>ヤク</t>
    </rPh>
    <phoneticPr fontId="1"/>
  </si>
  <si>
    <t>河出文庫　フ6-2</t>
    <phoneticPr fontId="1"/>
  </si>
  <si>
    <t>978-4-309-46798-6</t>
    <phoneticPr fontId="1"/>
  </si>
  <si>
    <t>俵 万智／著</t>
    <rPh sb="0" eb="1">
      <t>タワラ</t>
    </rPh>
    <rPh sb="2" eb="4">
      <t>マチ</t>
    </rPh>
    <rPh sb="5" eb="6">
      <t>チョ</t>
    </rPh>
    <phoneticPr fontId="1"/>
  </si>
  <si>
    <t>2017.6</t>
    <phoneticPr fontId="1"/>
  </si>
  <si>
    <t>978-4-309-02583-4</t>
    <phoneticPr fontId="1"/>
  </si>
  <si>
    <t>嶋津 輝／著</t>
    <rPh sb="0" eb="2">
      <t>シマヅ</t>
    </rPh>
    <rPh sb="3" eb="4">
      <t>テル</t>
    </rPh>
    <rPh sb="5" eb="6">
      <t>チョ</t>
    </rPh>
    <phoneticPr fontId="1"/>
  </si>
  <si>
    <t>東京創元社</t>
    <phoneticPr fontId="1"/>
  </si>
  <si>
    <t>青発注中</t>
    <rPh sb="0" eb="1">
      <t>アオ</t>
    </rPh>
    <rPh sb="1" eb="3">
      <t>ハッチュウ</t>
    </rPh>
    <rPh sb="3" eb="4">
      <t>チュウ</t>
    </rPh>
    <phoneticPr fontId="1"/>
  </si>
  <si>
    <t>978-4-488-02936-4</t>
    <phoneticPr fontId="1"/>
  </si>
  <si>
    <t>恩田 陸／著</t>
    <rPh sb="0" eb="2">
      <t>オンダ</t>
    </rPh>
    <rPh sb="3" eb="4">
      <t>リク</t>
    </rPh>
    <rPh sb="5" eb="6">
      <t>チョ</t>
    </rPh>
    <phoneticPr fontId="1"/>
  </si>
  <si>
    <t>2016.9</t>
    <phoneticPr fontId="1"/>
  </si>
  <si>
    <t>978-4-344-03003-9</t>
    <phoneticPr fontId="1"/>
  </si>
  <si>
    <t>978-4-10-336214-2</t>
    <phoneticPr fontId="1"/>
  </si>
  <si>
    <t>伊与原 新／著</t>
    <rPh sb="0" eb="1">
      <t>イ</t>
    </rPh>
    <rPh sb="1" eb="2">
      <t>ヨ</t>
    </rPh>
    <rPh sb="2" eb="3">
      <t>ハラ</t>
    </rPh>
    <rPh sb="4" eb="5">
      <t>シン</t>
    </rPh>
    <rPh sb="6" eb="7">
      <t>チョ</t>
    </rPh>
    <phoneticPr fontId="1"/>
  </si>
  <si>
    <t>時計館の殺人 新装改訂版 上・下</t>
    <rPh sb="0" eb="2">
      <t>トケイ</t>
    </rPh>
    <rPh sb="2" eb="3">
      <t>カン</t>
    </rPh>
    <rPh sb="4" eb="6">
      <t>サツジン</t>
    </rPh>
    <rPh sb="13" eb="14">
      <t>ウエ</t>
    </rPh>
    <rPh sb="15" eb="16">
      <t>シタ</t>
    </rPh>
    <phoneticPr fontId="1"/>
  </si>
  <si>
    <t>綾辻 行人／[著]</t>
    <rPh sb="0" eb="2">
      <t>アヤツジ</t>
    </rPh>
    <rPh sb="3" eb="5">
      <t>ギョウニン</t>
    </rPh>
    <rPh sb="7" eb="8">
      <t>チョ</t>
    </rPh>
    <phoneticPr fontId="1"/>
  </si>
  <si>
    <t>講談社</t>
    <rPh sb="0" eb="3">
      <t>コウダンシャ</t>
    </rPh>
    <phoneticPr fontId="1"/>
  </si>
  <si>
    <t>講談社文庫　あ52-23/24</t>
    <rPh sb="0" eb="3">
      <t>コウダンシャ</t>
    </rPh>
    <rPh sb="3" eb="5">
      <t>ブンコ</t>
    </rPh>
    <phoneticPr fontId="1"/>
  </si>
  <si>
    <t>2012.6</t>
    <phoneticPr fontId="1"/>
  </si>
  <si>
    <t>978-4-06-277294-5他</t>
    <rPh sb="17" eb="18">
      <t>ホカ</t>
    </rPh>
    <phoneticPr fontId="1"/>
  </si>
  <si>
    <t>978-4-86389-960-5</t>
    <phoneticPr fontId="1"/>
  </si>
  <si>
    <t>森川 成美／作</t>
    <rPh sb="0" eb="2">
      <t>モリカワ</t>
    </rPh>
    <rPh sb="3" eb="5">
      <t>ナルミ</t>
    </rPh>
    <rPh sb="6" eb="7">
      <t>サク</t>
    </rPh>
    <phoneticPr fontId="1"/>
  </si>
  <si>
    <t>静山社</t>
    <phoneticPr fontId="1"/>
  </si>
  <si>
    <t>高谷 再／著</t>
    <rPh sb="0" eb="2">
      <t>タカタニ</t>
    </rPh>
    <rPh sb="3" eb="4">
      <t>サイ</t>
    </rPh>
    <rPh sb="5" eb="6">
      <t>チョ</t>
    </rPh>
    <phoneticPr fontId="1"/>
  </si>
  <si>
    <t>978-4-08-790233-4</t>
    <phoneticPr fontId="1"/>
  </si>
  <si>
    <t>ゲームフリーク　遊びの世界標準を塗り替えるクリエイティブ集団</t>
    <phoneticPr fontId="1"/>
  </si>
  <si>
    <t>とみさわ 昭仁／著</t>
    <rPh sb="5" eb="7">
      <t>アキヒト</t>
    </rPh>
    <rPh sb="8" eb="9">
      <t>チョ</t>
    </rPh>
    <phoneticPr fontId="1"/>
  </si>
  <si>
    <t>2025.2</t>
    <phoneticPr fontId="1"/>
  </si>
  <si>
    <t>978-4-7783-4018-6</t>
    <phoneticPr fontId="1"/>
  </si>
  <si>
    <t>ポケモン生態図鑑</t>
    <phoneticPr fontId="1"/>
  </si>
  <si>
    <t>ポケモン／著，きのした ちひろ／イラスト</t>
    <rPh sb="5" eb="6">
      <t>チョ</t>
    </rPh>
    <phoneticPr fontId="1"/>
  </si>
  <si>
    <t>978-4-09-227426-6</t>
    <phoneticPr fontId="1"/>
  </si>
  <si>
    <t>川原 繁人／著</t>
    <rPh sb="0" eb="2">
      <t>カワハラ</t>
    </rPh>
    <rPh sb="3" eb="5">
      <t>シゲト</t>
    </rPh>
    <rPh sb="6" eb="7">
      <t>チョ</t>
    </rPh>
    <phoneticPr fontId="1"/>
  </si>
  <si>
    <t>リベラルアーツコトバ双書　2</t>
    <rPh sb="10" eb="12">
      <t>ソウショ</t>
    </rPh>
    <phoneticPr fontId="1"/>
  </si>
  <si>
    <t>教養検定会議</t>
    <phoneticPr fontId="1"/>
  </si>
  <si>
    <t>2022.4</t>
    <phoneticPr fontId="1"/>
  </si>
  <si>
    <t>978-4-910292-02-1</t>
    <phoneticPr fontId="1"/>
  </si>
  <si>
    <t>日付</t>
    <rPh sb="0" eb="2">
      <t>ヒヅケ</t>
    </rPh>
    <phoneticPr fontId="1"/>
  </si>
  <si>
    <t>とうに夜半を過ぎて 新装版</t>
    <rPh sb="3" eb="4">
      <t>ヨル</t>
    </rPh>
    <rPh sb="4" eb="5">
      <t>ハン</t>
    </rPh>
    <rPh sb="6" eb="7">
      <t>ス</t>
    </rPh>
    <rPh sb="10" eb="13">
      <t>シンソウバン</t>
    </rPh>
    <phoneticPr fontId="1"/>
  </si>
  <si>
    <t>こどものおもちゃ 1～7</t>
    <phoneticPr fontId="1"/>
  </si>
  <si>
    <t>各840</t>
    <rPh sb="0" eb="1">
      <t>カク</t>
    </rPh>
    <phoneticPr fontId="1"/>
  </si>
  <si>
    <t>上巻740
下巻800</t>
    <rPh sb="0" eb="2">
      <t>ジョウカン</t>
    </rPh>
    <rPh sb="6" eb="8">
      <t>ゲカン</t>
    </rPh>
    <phoneticPr fontId="1"/>
  </si>
  <si>
    <t>おでん学！</t>
    <rPh sb="3" eb="4">
      <t>マナブ</t>
    </rPh>
    <phoneticPr fontId="1"/>
  </si>
  <si>
    <t>ふりょの星</t>
    <rPh sb="4" eb="5">
      <t>ホシ</t>
    </rPh>
    <phoneticPr fontId="1"/>
  </si>
  <si>
    <t>死んでいるのにおしゃべりしている！</t>
    <rPh sb="0" eb="1">
      <t>シ</t>
    </rPh>
    <phoneticPr fontId="1"/>
  </si>
  <si>
    <t>春の数えかた</t>
    <rPh sb="0" eb="1">
      <t>ハル</t>
    </rPh>
    <rPh sb="2" eb="3">
      <t>カゾ</t>
    </rPh>
    <phoneticPr fontId="1"/>
  </si>
  <si>
    <t>少女は卒業しない</t>
    <rPh sb="0" eb="2">
      <t>ショウジョ</t>
    </rPh>
    <rPh sb="3" eb="5">
      <t>ソツギョウ</t>
    </rPh>
    <phoneticPr fontId="1"/>
  </si>
  <si>
    <t>卒業</t>
    <rPh sb="0" eb="2">
      <t>ソツギョウ</t>
    </rPh>
    <phoneticPr fontId="1"/>
  </si>
  <si>
    <t>誰がために鐘を鳴らす</t>
    <rPh sb="0" eb="1">
      <t>ダレ</t>
    </rPh>
    <rPh sb="5" eb="6">
      <t>カネ</t>
    </rPh>
    <rPh sb="7" eb="8">
      <t>ナ</t>
    </rPh>
    <phoneticPr fontId="1"/>
  </si>
  <si>
    <t>波の子どもたち</t>
    <rPh sb="0" eb="1">
      <t>ナミ</t>
    </rPh>
    <rPh sb="2" eb="3">
      <t>コ</t>
    </rPh>
    <phoneticPr fontId="1"/>
  </si>
  <si>
    <t>カリーム、シリアとアメリカのはざまで</t>
    <phoneticPr fontId="1"/>
  </si>
  <si>
    <t>屋根裏の仏さま</t>
    <rPh sb="0" eb="3">
      <t>ヤネウラ</t>
    </rPh>
    <rPh sb="4" eb="5">
      <t>ホトケ</t>
    </rPh>
    <phoneticPr fontId="1"/>
  </si>
  <si>
    <t>重力ピエロ</t>
    <rPh sb="0" eb="2">
      <t>ジュウリョク</t>
    </rPh>
    <phoneticPr fontId="1"/>
  </si>
  <si>
    <t>ある行旅死亡人の物語</t>
    <rPh sb="2" eb="3">
      <t>ギョウ</t>
    </rPh>
    <rPh sb="3" eb="4">
      <t>タビ</t>
    </rPh>
    <rPh sb="4" eb="6">
      <t>シボウ</t>
    </rPh>
    <rPh sb="6" eb="7">
      <t>ニン</t>
    </rPh>
    <rPh sb="8" eb="10">
      <t>モノガタリ</t>
    </rPh>
    <phoneticPr fontId="1"/>
  </si>
  <si>
    <t>考察する若者たち</t>
    <rPh sb="0" eb="2">
      <t>コウサツ</t>
    </rPh>
    <rPh sb="4" eb="6">
      <t>ワカモノ</t>
    </rPh>
    <phoneticPr fontId="1"/>
  </si>
  <si>
    <t>あなたが言わなかったこと</t>
    <rPh sb="4" eb="5">
      <t>イ</t>
    </rPh>
    <phoneticPr fontId="1"/>
  </si>
  <si>
    <t>けんちゃん</t>
    <phoneticPr fontId="1"/>
  </si>
  <si>
    <t>義経千本桜</t>
    <rPh sb="0" eb="2">
      <t>ヨシツネ</t>
    </rPh>
    <rPh sb="2" eb="5">
      <t>センボンザクラ</t>
    </rPh>
    <phoneticPr fontId="1"/>
  </si>
  <si>
    <t>ナミヤ雑貨店の奇蹟</t>
    <rPh sb="3" eb="5">
      <t>ザッカ</t>
    </rPh>
    <rPh sb="5" eb="6">
      <t>テン</t>
    </rPh>
    <rPh sb="7" eb="9">
      <t>キセキ</t>
    </rPh>
    <phoneticPr fontId="1"/>
  </si>
  <si>
    <t>平安ガールフレンズ</t>
    <rPh sb="0" eb="2">
      <t>ヘイアン</t>
    </rPh>
    <phoneticPr fontId="1"/>
  </si>
  <si>
    <t>西岡壱誠／著</t>
    <rPh sb="0" eb="2">
      <t>ニシオカ</t>
    </rPh>
    <rPh sb="2" eb="3">
      <t>イツ</t>
    </rPh>
    <rPh sb="3" eb="4">
      <t>マコト</t>
    </rPh>
    <rPh sb="4" eb="6">
      <t>・チョ</t>
    </rPh>
    <phoneticPr fontId="1"/>
  </si>
  <si>
    <t>こだま／著</t>
    <rPh sb="4" eb="5">
      <t>チョ</t>
    </rPh>
    <phoneticPr fontId="1"/>
  </si>
  <si>
    <t>左右社</t>
    <rPh sb="0" eb="2">
      <t>サユウ</t>
    </rPh>
    <rPh sb="2" eb="3">
      <t>シャ</t>
    </rPh>
    <phoneticPr fontId="1"/>
  </si>
  <si>
    <t>柏書房</t>
    <rPh sb="0" eb="1">
      <t>カシワ</t>
    </rPh>
    <rPh sb="1" eb="3">
      <t>ショボウ</t>
    </rPh>
    <phoneticPr fontId="1"/>
  </si>
  <si>
    <t>新潮文庫</t>
    <rPh sb="0" eb="4">
      <t>シンチョウブンコ</t>
    </rPh>
    <phoneticPr fontId="1"/>
  </si>
  <si>
    <t>岩波書店</t>
    <rPh sb="0" eb="4">
      <t>イワナミショテン</t>
    </rPh>
    <phoneticPr fontId="1"/>
  </si>
  <si>
    <t>作品社</t>
    <rPh sb="0" eb="2">
      <t>サクヒン</t>
    </rPh>
    <rPh sb="2" eb="3">
      <t>シャ</t>
    </rPh>
    <phoneticPr fontId="1"/>
  </si>
  <si>
    <t>毎日新聞出版</t>
    <rPh sb="0" eb="2">
      <t>マイニチ</t>
    </rPh>
    <rPh sb="2" eb="4">
      <t>シンブン</t>
    </rPh>
    <rPh sb="4" eb="6">
      <t>シュッパン</t>
    </rPh>
    <phoneticPr fontId="1"/>
  </si>
  <si>
    <t>亜紀書房</t>
    <rPh sb="0" eb="4">
      <t>アキショボウ</t>
    </rPh>
    <phoneticPr fontId="1"/>
  </si>
  <si>
    <t>扶桑社</t>
    <rPh sb="0" eb="2">
      <t>フソウ</t>
    </rPh>
    <rPh sb="2" eb="3">
      <t>シャ</t>
    </rPh>
    <phoneticPr fontId="1"/>
  </si>
  <si>
    <t>朝日中高生新聞</t>
    <rPh sb="0" eb="2">
      <t>アサヒ</t>
    </rPh>
    <rPh sb="2" eb="7">
      <t>チュウコウセイシンブン</t>
    </rPh>
    <phoneticPr fontId="1"/>
  </si>
  <si>
    <t>16面</t>
    <rPh sb="2" eb="3">
      <t>メン</t>
    </rPh>
    <phoneticPr fontId="1"/>
  </si>
  <si>
    <t>15面</t>
    <rPh sb="2" eb="3">
      <t>メン</t>
    </rPh>
    <phoneticPr fontId="1"/>
  </si>
  <si>
    <t>祥伝社</t>
    <rPh sb="0" eb="3">
      <t>ショウデンシャ</t>
    </rPh>
    <phoneticPr fontId="1"/>
  </si>
  <si>
    <t>祥伝社新書　724</t>
    <phoneticPr fontId="1"/>
  </si>
  <si>
    <t>紀文食品おでん研究班／編</t>
    <phoneticPr fontId="1"/>
  </si>
  <si>
    <t>978-4-396-11724-5</t>
    <phoneticPr fontId="1"/>
  </si>
  <si>
    <t>スマホ認知症　思考力・判断力・集中力を奪われないために</t>
    <phoneticPr fontId="1"/>
  </si>
  <si>
    <t>978-4-584-12619-6</t>
    <phoneticPr fontId="1"/>
  </si>
  <si>
    <t>ベストセラーズ</t>
    <phoneticPr fontId="1"/>
  </si>
  <si>
    <t>ベスト新書　619</t>
    <phoneticPr fontId="1"/>
  </si>
  <si>
    <t>選外1</t>
    <rPh sb="0" eb="2">
      <t>センガイ</t>
    </rPh>
    <phoneticPr fontId="1"/>
  </si>
  <si>
    <t>水中遺跡はそこにある</t>
    <phoneticPr fontId="1"/>
  </si>
  <si>
    <t>佐々木 ランディ／著</t>
    <rPh sb="0" eb="3">
      <t>ササキ</t>
    </rPh>
    <rPh sb="9" eb="10">
      <t>チョ</t>
    </rPh>
    <phoneticPr fontId="1"/>
  </si>
  <si>
    <t>ちくまプリマー新書　516</t>
    <rPh sb="7" eb="9">
      <t>シンショ</t>
    </rPh>
    <phoneticPr fontId="1"/>
  </si>
  <si>
    <t>筑摩書房</t>
    <phoneticPr fontId="1"/>
  </si>
  <si>
    <t>2026.2</t>
    <phoneticPr fontId="1"/>
  </si>
  <si>
    <t>暮田 真名／著</t>
    <rPh sb="0" eb="1">
      <t>クレ</t>
    </rPh>
    <rPh sb="1" eb="2">
      <t>タ</t>
    </rPh>
    <rPh sb="3" eb="4">
      <t>マコト</t>
    </rPh>
    <rPh sb="4" eb="5">
      <t>メイ</t>
    </rPh>
    <rPh sb="6" eb="7">
      <t>チョ</t>
    </rPh>
    <phoneticPr fontId="1"/>
  </si>
  <si>
    <t>978-4-86528-083-8</t>
    <phoneticPr fontId="1"/>
  </si>
  <si>
    <t>宇宙人のためのせんりゅう入門</t>
    <phoneticPr fontId="1"/>
  </si>
  <si>
    <t>978-4-86528-396-9</t>
    <phoneticPr fontId="1"/>
  </si>
  <si>
    <t>2023.12</t>
    <phoneticPr fontId="1"/>
  </si>
  <si>
    <t>978-4-7601-5638-2</t>
    <phoneticPr fontId="1"/>
  </si>
  <si>
    <t>2025.9</t>
    <phoneticPr fontId="1"/>
  </si>
  <si>
    <t>参調発注中</t>
    <rPh sb="0" eb="1">
      <t>サン</t>
    </rPh>
    <rPh sb="1" eb="2">
      <t>チョウ</t>
    </rPh>
    <rPh sb="2" eb="4">
      <t>ハッチュウ</t>
    </rPh>
    <rPh sb="4" eb="5">
      <t>チュウ</t>
    </rPh>
    <phoneticPr fontId="1"/>
  </si>
  <si>
    <t>978-4-10-116471-7</t>
    <phoneticPr fontId="1"/>
  </si>
  <si>
    <t>日高 敏隆／著</t>
    <rPh sb="0" eb="2">
      <t>ヒダカ</t>
    </rPh>
    <rPh sb="3" eb="5">
      <t>トシタカ</t>
    </rPh>
    <rPh sb="6" eb="7">
      <t>チョ</t>
    </rPh>
    <phoneticPr fontId="1"/>
  </si>
  <si>
    <t>2005.2</t>
    <phoneticPr fontId="1"/>
  </si>
  <si>
    <t>ギヴァー　記憶を注ぐ者</t>
    <phoneticPr fontId="1"/>
  </si>
  <si>
    <t>978-4-7948-0826-4</t>
    <phoneticPr fontId="1"/>
  </si>
  <si>
    <t>ロイス・ローリー／[著]，島津 やよい／訳</t>
    <rPh sb="10" eb="11">
      <t>チョ</t>
    </rPh>
    <rPh sb="13" eb="15">
      <t>シマヅ</t>
    </rPh>
    <rPh sb="20" eb="21">
      <t>ヤク</t>
    </rPh>
    <phoneticPr fontId="1"/>
  </si>
  <si>
    <t>新評論</t>
    <phoneticPr fontId="1"/>
  </si>
  <si>
    <t>2010.1</t>
    <phoneticPr fontId="1"/>
  </si>
  <si>
    <t>[「ギヴァー」シリーズ]　[1]</t>
    <phoneticPr fontId="1"/>
  </si>
  <si>
    <t>朝井 リョウ／著</t>
    <rPh sb="0" eb="2">
      <t>アサイ</t>
    </rPh>
    <rPh sb="7" eb="8">
      <t>チョ</t>
    </rPh>
    <phoneticPr fontId="1"/>
  </si>
  <si>
    <t>集英社文庫　あ69-3</t>
    <phoneticPr fontId="1"/>
  </si>
  <si>
    <t>2015.2</t>
    <phoneticPr fontId="1"/>
  </si>
  <si>
    <t>978-4-08-745280-8</t>
    <phoneticPr fontId="1"/>
  </si>
  <si>
    <t>重松 清／著</t>
    <rPh sb="0" eb="2">
      <t>シゲマツ</t>
    </rPh>
    <rPh sb="3" eb="4">
      <t>キヨシ</t>
    </rPh>
    <rPh sb="5" eb="6">
      <t>チョ</t>
    </rPh>
    <phoneticPr fontId="1"/>
  </si>
  <si>
    <t>新潮文庫　し-43-9</t>
    <phoneticPr fontId="1"/>
  </si>
  <si>
    <t>2006.12</t>
    <phoneticPr fontId="1"/>
  </si>
  <si>
    <t>978-4-10-134919-3</t>
    <phoneticPr fontId="1"/>
  </si>
  <si>
    <t>山本 幸久／[著]</t>
    <rPh sb="0" eb="2">
      <t>ヤマモト</t>
    </rPh>
    <rPh sb="3" eb="5">
      <t>ユキヒサ</t>
    </rPh>
    <rPh sb="7" eb="8">
      <t>チョ</t>
    </rPh>
    <phoneticPr fontId="1"/>
  </si>
  <si>
    <t>角川文庫　や51-2</t>
    <phoneticPr fontId="1"/>
  </si>
  <si>
    <t>KADOKAWA</t>
    <phoneticPr fontId="1"/>
  </si>
  <si>
    <t>2019.3</t>
    <phoneticPr fontId="1"/>
  </si>
  <si>
    <t>978-4-04-107750-4</t>
    <phoneticPr fontId="1"/>
  </si>
  <si>
    <t>チョン スユン／作，斎藤 真理子／訳</t>
    <rPh sb="8" eb="9">
      <t>サク</t>
    </rPh>
    <rPh sb="10" eb="12">
      <t>サイトウ</t>
    </rPh>
    <rPh sb="13" eb="16">
      <t>マリコ</t>
    </rPh>
    <rPh sb="17" eb="18">
      <t>ヤク</t>
    </rPh>
    <phoneticPr fontId="1"/>
  </si>
  <si>
    <t>STAMP BOOKS</t>
    <phoneticPr fontId="1"/>
  </si>
  <si>
    <t>978-4-00-116434-3</t>
    <phoneticPr fontId="1"/>
  </si>
  <si>
    <t>978-4-86793-133-2</t>
    <phoneticPr fontId="1"/>
  </si>
  <si>
    <t>シファー・サルタージ・サファディ／著，山田 文／訳</t>
    <rPh sb="17" eb="18">
      <t>チョ</t>
    </rPh>
    <rPh sb="19" eb="21">
      <t>ヤマダ</t>
    </rPh>
    <rPh sb="22" eb="23">
      <t>ブン</t>
    </rPh>
    <rPh sb="24" eb="25">
      <t>ヤク</t>
    </rPh>
    <phoneticPr fontId="1"/>
  </si>
  <si>
    <t>金原瑞人選モダン・クラシックYA</t>
    <phoneticPr fontId="1"/>
  </si>
  <si>
    <t>ジュリー・オオツカ／著，岩本 正恵／訳，小竹 由美子／訳</t>
    <phoneticPr fontId="1"/>
  </si>
  <si>
    <t>CREST BOOKS</t>
    <phoneticPr fontId="1"/>
  </si>
  <si>
    <t>978-4-10-590125-7</t>
    <phoneticPr fontId="1"/>
  </si>
  <si>
    <t>2016.3</t>
    <phoneticPr fontId="1"/>
  </si>
  <si>
    <t>伊坂 幸太郎／著</t>
    <rPh sb="0" eb="2">
      <t>イサカ</t>
    </rPh>
    <rPh sb="3" eb="6">
      <t>コウタロウ</t>
    </rPh>
    <rPh sb="7" eb="8">
      <t>チョ</t>
    </rPh>
    <phoneticPr fontId="1"/>
  </si>
  <si>
    <t>978-4-10-125023-5</t>
    <phoneticPr fontId="1"/>
  </si>
  <si>
    <t>新潮文庫　い-69-3</t>
    <phoneticPr fontId="1"/>
  </si>
  <si>
    <t>2006.7</t>
    <phoneticPr fontId="1"/>
  </si>
  <si>
    <t>太宰 治／著</t>
    <rPh sb="0" eb="2">
      <t>ダザイ</t>
    </rPh>
    <rPh sb="3" eb="4">
      <t>オサム</t>
    </rPh>
    <rPh sb="5" eb="6">
      <t>チョ</t>
    </rPh>
    <phoneticPr fontId="1"/>
  </si>
  <si>
    <t>新潮文庫　た-2-1</t>
    <rPh sb="0" eb="4">
      <t>シンチョウブンコ</t>
    </rPh>
    <phoneticPr fontId="1"/>
  </si>
  <si>
    <t>978-4-10-100601-7</t>
    <phoneticPr fontId="1"/>
  </si>
  <si>
    <t>晩年　改版</t>
    <rPh sb="0" eb="2">
      <t>バンネン</t>
    </rPh>
    <phoneticPr fontId="1"/>
  </si>
  <si>
    <t>2005.10</t>
    <phoneticPr fontId="1"/>
  </si>
  <si>
    <t>武田 惇志／著，伊藤 亜衣／著</t>
    <rPh sb="0" eb="2">
      <t>タケダ</t>
    </rPh>
    <rPh sb="3" eb="4">
      <t>ジュン</t>
    </rPh>
    <rPh sb="4" eb="5">
      <t>ココロザシ</t>
    </rPh>
    <rPh sb="6" eb="7">
      <t>チョ</t>
    </rPh>
    <rPh sb="8" eb="10">
      <t>イトウ</t>
    </rPh>
    <rPh sb="11" eb="13">
      <t>アイ</t>
    </rPh>
    <rPh sb="14" eb="15">
      <t>チョ</t>
    </rPh>
    <phoneticPr fontId="1"/>
  </si>
  <si>
    <t>2022.11</t>
    <phoneticPr fontId="1"/>
  </si>
  <si>
    <t>978-4-620-32758-7</t>
    <phoneticPr fontId="1"/>
  </si>
  <si>
    <t>978-4-569-86017-6</t>
    <phoneticPr fontId="1"/>
  </si>
  <si>
    <t>三宅 香帆／著</t>
    <rPh sb="0" eb="2">
      <t>ミヤケ</t>
    </rPh>
    <rPh sb="3" eb="4">
      <t>カオル</t>
    </rPh>
    <rPh sb="4" eb="5">
      <t>ホ</t>
    </rPh>
    <rPh sb="6" eb="7">
      <t>チョ</t>
    </rPh>
    <phoneticPr fontId="1"/>
  </si>
  <si>
    <t>PHP研究所</t>
    <rPh sb="3" eb="6">
      <t>ケンキュウジョ</t>
    </rPh>
    <phoneticPr fontId="1"/>
  </si>
  <si>
    <t>PHP新書　1445</t>
    <phoneticPr fontId="1"/>
  </si>
  <si>
    <t>若松 英輔／著</t>
    <rPh sb="0" eb="2">
      <t>ワカマツ</t>
    </rPh>
    <rPh sb="3" eb="5">
      <t>エイスケ</t>
    </rPh>
    <rPh sb="6" eb="7">
      <t>チョ</t>
    </rPh>
    <phoneticPr fontId="1"/>
  </si>
  <si>
    <t>978-4-7505-1898-5</t>
    <phoneticPr fontId="1"/>
  </si>
  <si>
    <t>978-4-594-10179-4</t>
    <phoneticPr fontId="1"/>
  </si>
  <si>
    <t>1986.8</t>
    <phoneticPr fontId="1"/>
  </si>
  <si>
    <t>梶井 基次郎／著</t>
    <rPh sb="0" eb="2">
      <t>カジイ</t>
    </rPh>
    <rPh sb="3" eb="6">
      <t>モトジロウ</t>
    </rPh>
    <rPh sb="7" eb="8">
      <t>チョ</t>
    </rPh>
    <phoneticPr fontId="1"/>
  </si>
  <si>
    <t>梶井基次郎全集　全一巻</t>
    <rPh sb="0" eb="2">
      <t>カジイ</t>
    </rPh>
    <rPh sb="2" eb="5">
      <t>モトジロウ</t>
    </rPh>
    <rPh sb="5" eb="7">
      <t>ゼンシュウ</t>
    </rPh>
    <rPh sb="8" eb="9">
      <t>ゼン</t>
    </rPh>
    <rPh sb="9" eb="10">
      <t>イチ</t>
    </rPh>
    <rPh sb="10" eb="11">
      <t>カン</t>
    </rPh>
    <phoneticPr fontId="1"/>
  </si>
  <si>
    <t>978-4-480-02072-7</t>
    <phoneticPr fontId="1"/>
  </si>
  <si>
    <t>ちくま文庫　か-2-1</t>
    <rPh sb="3" eb="5">
      <t>ブンコ</t>
    </rPh>
    <phoneticPr fontId="1"/>
  </si>
  <si>
    <t>筑摩書房の全集と同じ内容か？同定できず</t>
    <rPh sb="0" eb="2">
      <t>チクマ</t>
    </rPh>
    <rPh sb="2" eb="4">
      <t>ショボウ</t>
    </rPh>
    <rPh sb="5" eb="7">
      <t>ゼンシュウ</t>
    </rPh>
    <rPh sb="8" eb="9">
      <t>オナ</t>
    </rPh>
    <rPh sb="10" eb="12">
      <t>ナイヨウ</t>
    </rPh>
    <rPh sb="14" eb="16">
      <t>ドウテイ</t>
    </rPh>
    <phoneticPr fontId="1"/>
  </si>
  <si>
    <t>桜とは何か　花の文化と「日本」</t>
    <rPh sb="0" eb="1">
      <t>サクラ</t>
    </rPh>
    <rPh sb="3" eb="4">
      <t>ナニ</t>
    </rPh>
    <rPh sb="6" eb="7">
      <t>ハナ</t>
    </rPh>
    <rPh sb="8" eb="10">
      <t>ブンカ</t>
    </rPh>
    <rPh sb="12" eb="14">
      <t>ニホン</t>
    </rPh>
    <phoneticPr fontId="1"/>
  </si>
  <si>
    <t>佐藤 俊樹／著</t>
    <rPh sb="0" eb="2">
      <t>サトウ</t>
    </rPh>
    <rPh sb="3" eb="5">
      <t>トシキ</t>
    </rPh>
    <rPh sb="6" eb="7">
      <t>チョ</t>
    </rPh>
    <phoneticPr fontId="1"/>
  </si>
  <si>
    <t>978-4-309-63185-1</t>
    <phoneticPr fontId="1"/>
  </si>
  <si>
    <t>河出新書　082</t>
    <phoneticPr fontId="1"/>
  </si>
  <si>
    <t>[竹田 出雲／作]，[三好 松洛／作]，[並木 千柳／作]，いしい しんじ／訳</t>
    <rPh sb="1" eb="3">
      <t>タケダ</t>
    </rPh>
    <rPh sb="4" eb="6">
      <t>イズモ</t>
    </rPh>
    <rPh sb="7" eb="8">
      <t>サク</t>
    </rPh>
    <rPh sb="11" eb="13">
      <t>ミヨシ</t>
    </rPh>
    <rPh sb="14" eb="15">
      <t>マツ</t>
    </rPh>
    <rPh sb="15" eb="16">
      <t>ラク</t>
    </rPh>
    <rPh sb="17" eb="18">
      <t>サク</t>
    </rPh>
    <rPh sb="21" eb="23">
      <t>ナミキ</t>
    </rPh>
    <rPh sb="24" eb="25">
      <t>セン</t>
    </rPh>
    <rPh sb="25" eb="26">
      <t>ヤナギ</t>
    </rPh>
    <rPh sb="27" eb="28">
      <t>サク</t>
    </rPh>
    <rPh sb="38" eb="39">
      <t>ヤク</t>
    </rPh>
    <phoneticPr fontId="1"/>
  </si>
  <si>
    <t>河出文庫　い20-3</t>
    <phoneticPr fontId="1"/>
  </si>
  <si>
    <t>2024.6</t>
    <phoneticPr fontId="1"/>
  </si>
  <si>
    <t>978-4-309-42115-5</t>
    <phoneticPr fontId="1"/>
  </si>
  <si>
    <t>東野 圭吾／[著]</t>
    <rPh sb="0" eb="2">
      <t>ヒガシノ</t>
    </rPh>
    <rPh sb="3" eb="5">
      <t>ケイゴ</t>
    </rPh>
    <rPh sb="7" eb="8">
      <t>チョ</t>
    </rPh>
    <phoneticPr fontId="1"/>
  </si>
  <si>
    <t>角川文庫　ひ16-9</t>
  </si>
  <si>
    <t>2014.11</t>
    <phoneticPr fontId="1"/>
  </si>
  <si>
    <t>978-4-04-101451-6</t>
    <phoneticPr fontId="1"/>
  </si>
  <si>
    <t>酒井 順子／[著]</t>
    <rPh sb="0" eb="2">
      <t>サカイ</t>
    </rPh>
    <rPh sb="3" eb="5">
      <t>ジュンコ</t>
    </rPh>
    <rPh sb="7" eb="8">
      <t>チョ</t>
    </rPh>
    <phoneticPr fontId="1"/>
  </si>
  <si>
    <t>角川文庫　さ15-20</t>
    <phoneticPr fontId="1"/>
  </si>
  <si>
    <t>2021.12</t>
    <phoneticPr fontId="1"/>
  </si>
  <si>
    <t>978-4-04-111639-5</t>
    <phoneticPr fontId="1"/>
  </si>
  <si>
    <t>普通の底</t>
    <rPh sb="0" eb="2">
      <t>フツウ</t>
    </rPh>
    <rPh sb="3" eb="4">
      <t>ソコ</t>
    </rPh>
    <phoneticPr fontId="1"/>
  </si>
  <si>
    <t>目でみる日本史</t>
    <rPh sb="0" eb="1">
      <t>メ</t>
    </rPh>
    <rPh sb="4" eb="7">
      <t>ニホンシ</t>
    </rPh>
    <phoneticPr fontId="1"/>
  </si>
  <si>
    <t>東京書籍</t>
    <rPh sb="0" eb="2">
      <t>トウキョウ</t>
    </rPh>
    <rPh sb="2" eb="4">
      <t>ショセキ</t>
    </rPh>
    <phoneticPr fontId="1"/>
  </si>
  <si>
    <t>二人一組になってください</t>
    <rPh sb="0" eb="2">
      <t>フタリ</t>
    </rPh>
    <rPh sb="2" eb="3">
      <t>ヒト</t>
    </rPh>
    <rPh sb="3" eb="4">
      <t>クミ</t>
    </rPh>
    <phoneticPr fontId="1"/>
  </si>
  <si>
    <t>双葉社</t>
    <rPh sb="0" eb="2">
      <t>フタバ</t>
    </rPh>
    <rPh sb="2" eb="3">
      <t>シャ</t>
    </rPh>
    <phoneticPr fontId="1"/>
  </si>
  <si>
    <t>め生える</t>
    <rPh sb="1" eb="2">
      <t>ハ</t>
    </rPh>
    <phoneticPr fontId="1"/>
  </si>
  <si>
    <t>U-NEXT</t>
  </si>
  <si>
    <t>同志少女よ、敵を撃て</t>
    <rPh sb="0" eb="2">
      <t>ドウシ</t>
    </rPh>
    <rPh sb="2" eb="4">
      <t>ショウジョ</t>
    </rPh>
    <rPh sb="6" eb="7">
      <t>テキ</t>
    </rPh>
    <rPh sb="8" eb="9">
      <t>ウ</t>
    </rPh>
    <phoneticPr fontId="1"/>
  </si>
  <si>
    <t>早川書房</t>
    <rPh sb="0" eb="2">
      <t>ハヤカワ</t>
    </rPh>
    <rPh sb="2" eb="4">
      <t>ショボウ</t>
    </rPh>
    <phoneticPr fontId="1"/>
  </si>
  <si>
    <t>世界の「なぜ？」がまるわかり！面白すぎる地理の話</t>
    <rPh sb="0" eb="2">
      <t>セカイ</t>
    </rPh>
    <rPh sb="15" eb="17">
      <t>オモシロ</t>
    </rPh>
    <rPh sb="20" eb="22">
      <t>チリ</t>
    </rPh>
    <rPh sb="23" eb="24">
      <t>ハナシ</t>
    </rPh>
    <phoneticPr fontId="1"/>
  </si>
  <si>
    <t>産業編集センター</t>
    <rPh sb="0" eb="2">
      <t>サンギョウ</t>
    </rPh>
    <rPh sb="2" eb="4">
      <t>ヘンシュウ</t>
    </rPh>
    <phoneticPr fontId="1"/>
  </si>
  <si>
    <t>ポプラ社</t>
    <rPh sb="3" eb="4">
      <t>シャ</t>
    </rPh>
    <phoneticPr fontId="1"/>
  </si>
  <si>
    <t>見た目で好きになるってダメですか？</t>
    <rPh sb="0" eb="1">
      <t>ミ</t>
    </rPh>
    <rPh sb="2" eb="3">
      <t>メ</t>
    </rPh>
    <rPh sb="4" eb="5">
      <t>ス</t>
    </rPh>
    <phoneticPr fontId="1"/>
  </si>
  <si>
    <t>神戸遥真／作</t>
    <rPh sb="0" eb="2">
      <t>カンベ</t>
    </rPh>
    <rPh sb="2" eb="3">
      <t>ハル</t>
    </rPh>
    <rPh sb="3" eb="4">
      <t>マ</t>
    </rPh>
    <rPh sb="5" eb="6">
      <t>サク</t>
    </rPh>
    <phoneticPr fontId="1"/>
  </si>
  <si>
    <t>嫌われる勇気</t>
    <rPh sb="0" eb="1">
      <t>キラ</t>
    </rPh>
    <rPh sb="4" eb="6">
      <t>ユウキ</t>
    </rPh>
    <phoneticPr fontId="1"/>
  </si>
  <si>
    <t>ダイヤモンド社</t>
    <rPh sb="6" eb="7">
      <t>シャ</t>
    </rPh>
    <phoneticPr fontId="1"/>
  </si>
  <si>
    <t>死んだら無になる</t>
    <rPh sb="0" eb="1">
      <t>シ</t>
    </rPh>
    <rPh sb="4" eb="5">
      <t>ム</t>
    </rPh>
    <phoneticPr fontId="1"/>
  </si>
  <si>
    <t>筑摩書房</t>
    <rPh sb="0" eb="2">
      <t>チクマ</t>
    </rPh>
    <rPh sb="2" eb="4">
      <t>ショボウ</t>
    </rPh>
    <phoneticPr fontId="1"/>
  </si>
  <si>
    <t>やりたいことは二度寝だけ</t>
    <rPh sb="7" eb="10">
      <t>ニドネ</t>
    </rPh>
    <phoneticPr fontId="1"/>
  </si>
  <si>
    <t>ホビージャパン</t>
  </si>
  <si>
    <t>おちくぼ物語</t>
    <rPh sb="4" eb="6">
      <t>モノガタリ</t>
    </rPh>
    <phoneticPr fontId="1"/>
  </si>
  <si>
    <t>それでも息子を日本の小学校に通わせたい</t>
    <rPh sb="4" eb="6">
      <t>ムスコ</t>
    </rPh>
    <rPh sb="7" eb="9">
      <t>ニホン</t>
    </rPh>
    <rPh sb="10" eb="13">
      <t>ショウガッコウ</t>
    </rPh>
    <rPh sb="14" eb="15">
      <t>カヨ</t>
    </rPh>
    <phoneticPr fontId="1"/>
  </si>
  <si>
    <t>山と渓谷社</t>
    <rPh sb="0" eb="1">
      <t>ヤマ</t>
    </rPh>
    <rPh sb="2" eb="4">
      <t>ケイコク</t>
    </rPh>
    <rPh sb="4" eb="5">
      <t>シャ</t>
    </rPh>
    <phoneticPr fontId="1"/>
  </si>
  <si>
    <t>Gakken</t>
  </si>
  <si>
    <t>みうらじゅん／著</t>
    <rPh sb="7" eb="8">
      <t>チョ</t>
    </rPh>
    <phoneticPr fontId="1"/>
  </si>
  <si>
    <t>淡交社</t>
    <rPh sb="0" eb="3">
      <t>タンコウシャ</t>
    </rPh>
    <phoneticPr fontId="1"/>
  </si>
  <si>
    <t>万丸食堂、奇跡のソフトクリーム</t>
    <rPh sb="0" eb="1">
      <t>マン</t>
    </rPh>
    <rPh sb="1" eb="2">
      <t>マル</t>
    </rPh>
    <rPh sb="2" eb="4">
      <t>ショクドウ</t>
    </rPh>
    <rPh sb="5" eb="7">
      <t>キセキ</t>
    </rPh>
    <phoneticPr fontId="1"/>
  </si>
  <si>
    <t>理論社</t>
    <rPh sb="0" eb="2">
      <t>リロン</t>
    </rPh>
    <rPh sb="2" eb="3">
      <t>シャ</t>
    </rPh>
    <phoneticPr fontId="1"/>
  </si>
  <si>
    <t>その他備考</t>
    <rPh sb="2" eb="3">
      <t>タ</t>
    </rPh>
    <rPh sb="3" eb="5">
      <t>ビコウ</t>
    </rPh>
    <phoneticPr fontId="1"/>
  </si>
  <si>
    <t>所蔵備考</t>
    <rPh sb="0" eb="2">
      <t>ショゾウ</t>
    </rPh>
    <rPh sb="2" eb="4">
      <t>ビコウ</t>
    </rPh>
    <phoneticPr fontId="1"/>
  </si>
  <si>
    <t>△</t>
    <phoneticPr fontId="1"/>
  </si>
  <si>
    <t>1996.4</t>
    <phoneticPr fontId="1"/>
  </si>
  <si>
    <t>多摩情サ</t>
    <rPh sb="0" eb="2">
      <t>タマ</t>
    </rPh>
    <rPh sb="2" eb="3">
      <t>ジョウ</t>
    </rPh>
    <phoneticPr fontId="1"/>
  </si>
  <si>
    <t>資料コード</t>
    <rPh sb="0" eb="2">
      <t>シリョウ</t>
    </rPh>
    <phoneticPr fontId="1"/>
  </si>
  <si>
    <t>2025.4</t>
  </si>
  <si>
    <t>岡部 敬史／文，山出 高士／写真</t>
    <rPh sb="0" eb="2">
      <t>オカベ</t>
    </rPh>
    <rPh sb="3" eb="5">
      <t>タカシ</t>
    </rPh>
    <rPh sb="6" eb="7">
      <t>ブン</t>
    </rPh>
    <rPh sb="8" eb="9">
      <t>ヤマ</t>
    </rPh>
    <rPh sb="9" eb="10">
      <t>イズル</t>
    </rPh>
    <rPh sb="11" eb="13">
      <t>タカシ</t>
    </rPh>
    <rPh sb="14" eb="16">
      <t>シャシン</t>
    </rPh>
    <phoneticPr fontId="1"/>
  </si>
  <si>
    <t>978-4-487-81630-9</t>
    <phoneticPr fontId="1"/>
  </si>
  <si>
    <t>2022.7</t>
    <phoneticPr fontId="1"/>
  </si>
  <si>
    <t>978-4-06-539161-7</t>
    <phoneticPr fontId="1"/>
  </si>
  <si>
    <t>月村 了衛／著</t>
    <rPh sb="0" eb="2">
      <t>ツキムラ</t>
    </rPh>
    <rPh sb="3" eb="4">
      <t>リョウ</t>
    </rPh>
    <rPh sb="4" eb="5">
      <t>マモル</t>
    </rPh>
    <rPh sb="6" eb="7">
      <t>チョ</t>
    </rPh>
    <phoneticPr fontId="1"/>
  </si>
  <si>
    <t>木爾 チレン／著</t>
    <rPh sb="0" eb="1">
      <t>キ</t>
    </rPh>
    <rPh sb="1" eb="2">
      <t>ニ</t>
    </rPh>
    <rPh sb="7" eb="8">
      <t>チョ</t>
    </rPh>
    <phoneticPr fontId="1"/>
  </si>
  <si>
    <t>978-4-575-24768-8</t>
    <phoneticPr fontId="1"/>
  </si>
  <si>
    <t>978-4-911106-11-2</t>
    <phoneticPr fontId="1"/>
  </si>
  <si>
    <t>2024.1</t>
    <phoneticPr fontId="1"/>
  </si>
  <si>
    <t>高瀬 隼子／著</t>
    <rPh sb="0" eb="2">
      <t>タカセ</t>
    </rPh>
    <rPh sb="3" eb="4">
      <t>ハヤブサ</t>
    </rPh>
    <rPh sb="4" eb="5">
      <t>コ</t>
    </rPh>
    <rPh sb="6" eb="7">
      <t>チョ</t>
    </rPh>
    <phoneticPr fontId="1"/>
  </si>
  <si>
    <t>100 min.NOVELLA</t>
    <phoneticPr fontId="1"/>
  </si>
  <si>
    <t>逢坂 冬馬／著</t>
    <rPh sb="0" eb="2">
      <t>オウサカ</t>
    </rPh>
    <rPh sb="3" eb="5">
      <t>トウマ</t>
    </rPh>
    <rPh sb="6" eb="7">
      <t>チョ</t>
    </rPh>
    <phoneticPr fontId="1"/>
  </si>
  <si>
    <t>978-4-15-210064-1</t>
    <phoneticPr fontId="1"/>
  </si>
  <si>
    <t>NDC1桁</t>
    <rPh sb="4" eb="5">
      <t>ケタ</t>
    </rPh>
    <phoneticPr fontId="1"/>
  </si>
  <si>
    <t>瀧波 一誠／著</t>
    <rPh sb="0" eb="2">
      <t>タキナミ</t>
    </rPh>
    <rPh sb="3" eb="5">
      <t>イッセイ</t>
    </rPh>
    <rPh sb="6" eb="7">
      <t>チョ</t>
    </rPh>
    <phoneticPr fontId="1"/>
  </si>
  <si>
    <t>2026.3</t>
    <phoneticPr fontId="1"/>
  </si>
  <si>
    <t>978-4-86311-480-7</t>
    <phoneticPr fontId="1"/>
  </si>
  <si>
    <t>―</t>
    <phoneticPr fontId="1"/>
  </si>
  <si>
    <t>ぼくがぼくであるために</t>
    <phoneticPr fontId="1"/>
  </si>
  <si>
    <t>蒼沼 洋人／作</t>
    <rPh sb="0" eb="1">
      <t>アオ</t>
    </rPh>
    <rPh sb="1" eb="2">
      <t>ヌマ</t>
    </rPh>
    <rPh sb="3" eb="5">
      <t>ヒロト</t>
    </rPh>
    <rPh sb="6" eb="7">
      <t>サク</t>
    </rPh>
    <phoneticPr fontId="1"/>
  </si>
  <si>
    <t>978-4-591-18859-0</t>
    <phoneticPr fontId="1"/>
  </si>
  <si>
    <t>5/15準備中完</t>
    <rPh sb="4" eb="7">
      <t>ジュンビチュウ</t>
    </rPh>
    <rPh sb="7" eb="8">
      <t>カン</t>
    </rPh>
    <phoneticPr fontId="1"/>
  </si>
  <si>
    <t>978-4-06-540736-3</t>
    <phoneticPr fontId="1"/>
  </si>
  <si>
    <t>2013.12</t>
    <phoneticPr fontId="1"/>
  </si>
  <si>
    <t>978-4-478-02581-9　</t>
    <phoneticPr fontId="1"/>
  </si>
  <si>
    <t>岸見 一郎／著，古賀 史健／著</t>
    <rPh sb="0" eb="1">
      <t>キシ</t>
    </rPh>
    <rPh sb="1" eb="2">
      <t>ケン</t>
    </rPh>
    <rPh sb="3" eb="5">
      <t>イチロウ</t>
    </rPh>
    <rPh sb="6" eb="7">
      <t>チョ</t>
    </rPh>
    <rPh sb="8" eb="10">
      <t>コガ</t>
    </rPh>
    <rPh sb="11" eb="12">
      <t>シ</t>
    </rPh>
    <rPh sb="12" eb="13">
      <t>ケン</t>
    </rPh>
    <rPh sb="14" eb="15">
      <t>チョ</t>
    </rPh>
    <phoneticPr fontId="1"/>
  </si>
  <si>
    <t>西村 亨／著</t>
    <rPh sb="0" eb="2">
      <t>ニシムラ</t>
    </rPh>
    <rPh sb="3" eb="4">
      <t>トオル</t>
    </rPh>
    <rPh sb="5" eb="6">
      <t>チョ</t>
    </rPh>
    <phoneticPr fontId="1"/>
  </si>
  <si>
    <t>978-4-480-80527-0</t>
    <phoneticPr fontId="1"/>
  </si>
  <si>
    <t>2025.10</t>
    <phoneticPr fontId="1"/>
  </si>
  <si>
    <t>中央参調</t>
    <rPh sb="0" eb="2">
      <t>チュウオウ</t>
    </rPh>
    <rPh sb="2" eb="3">
      <t>サン</t>
    </rPh>
    <rPh sb="3" eb="4">
      <t>チョウ</t>
    </rPh>
    <phoneticPr fontId="1"/>
  </si>
  <si>
    <t>どうしても僕は東京藝大に入りたかった　3度目の挑戦でつかんだ合格までの記録</t>
    <phoneticPr fontId="1"/>
  </si>
  <si>
    <t>家原 流太／著，角丸 つぶら／編集</t>
    <rPh sb="0" eb="2">
      <t>イエハラ</t>
    </rPh>
    <rPh sb="3" eb="4">
      <t>ナガレ</t>
    </rPh>
    <rPh sb="4" eb="5">
      <t>フトシ</t>
    </rPh>
    <rPh sb="6" eb="7">
      <t>チョ</t>
    </rPh>
    <rPh sb="8" eb="9">
      <t>カド</t>
    </rPh>
    <rPh sb="9" eb="10">
      <t>マル</t>
    </rPh>
    <rPh sb="15" eb="17">
      <t>ヘンシュウ</t>
    </rPh>
    <phoneticPr fontId="1"/>
  </si>
  <si>
    <t>978-4-7986-3650-4</t>
    <phoneticPr fontId="1"/>
  </si>
  <si>
    <t>978-4-10-611117-4</t>
    <phoneticPr fontId="1"/>
  </si>
  <si>
    <t>新潮新書　1117</t>
    <phoneticPr fontId="1"/>
  </si>
  <si>
    <t>体育会系　日本のスポーツ教育が創った特異な世界</t>
    <phoneticPr fontId="1"/>
  </si>
  <si>
    <t>小野 雄大／著</t>
    <rPh sb="0" eb="2">
      <t>オノ</t>
    </rPh>
    <rPh sb="3" eb="5">
      <t>ユウダイ</t>
    </rPh>
    <rPh sb="6" eb="7">
      <t>チョ</t>
    </rPh>
    <phoneticPr fontId="1"/>
  </si>
  <si>
    <t>978-4-12-102891-4</t>
    <phoneticPr fontId="1"/>
  </si>
  <si>
    <t>中公新書　2891</t>
    <phoneticPr fontId="1"/>
  </si>
  <si>
    <t>山崎 エマ／著</t>
    <rPh sb="0" eb="2">
      <t>ヤマザキ</t>
    </rPh>
    <rPh sb="6" eb="7">
      <t>チョ</t>
    </rPh>
    <phoneticPr fontId="1"/>
  </si>
  <si>
    <t>動物たちのインターネット　生きものたちの知られざる知性と驚異のネットワーク</t>
    <rPh sb="0" eb="2">
      <t>ドウブツ</t>
    </rPh>
    <rPh sb="13" eb="14">
      <t>イ</t>
    </rPh>
    <rPh sb="20" eb="21">
      <t>シ</t>
    </rPh>
    <rPh sb="25" eb="27">
      <t>チセイ</t>
    </rPh>
    <rPh sb="28" eb="30">
      <t>キョウイ</t>
    </rPh>
    <phoneticPr fontId="1"/>
  </si>
  <si>
    <t>978-4-635-23027-8</t>
    <phoneticPr fontId="1"/>
  </si>
  <si>
    <t>マーティン・ヴィケルスキ／著，プレシ南日子／訳</t>
    <rPh sb="13" eb="14">
      <t>チョ</t>
    </rPh>
    <rPh sb="18" eb="19">
      <t>ミナミ</t>
    </rPh>
    <rPh sb="19" eb="21">
      <t>ニッシ</t>
    </rPh>
    <rPh sb="22" eb="23">
      <t>ヤク</t>
    </rPh>
    <phoneticPr fontId="1"/>
  </si>
  <si>
    <t>「私」という存在の科学　ビッグバンから意識の出現まで</t>
    <phoneticPr fontId="1"/>
  </si>
  <si>
    <t>978-4-14-082008-7</t>
    <phoneticPr fontId="1"/>
  </si>
  <si>
    <t>ティム・コールソン／著，藤原 多伽夫／訳</t>
    <phoneticPr fontId="1"/>
  </si>
  <si>
    <t>NHK出版</t>
    <phoneticPr fontId="1"/>
  </si>
  <si>
    <t>ブツゾー・キッド</t>
    <phoneticPr fontId="1"/>
  </si>
  <si>
    <t>山本 悦子／著</t>
    <rPh sb="0" eb="2">
      <t>ヤマモト</t>
    </rPh>
    <rPh sb="3" eb="5">
      <t>エツコ</t>
    </rPh>
    <rPh sb="6" eb="7">
      <t>チョ</t>
    </rPh>
    <phoneticPr fontId="1"/>
  </si>
  <si>
    <t>978-4-652-20738-3</t>
    <phoneticPr fontId="1"/>
  </si>
  <si>
    <t>田辺 聖子／著</t>
    <rPh sb="0" eb="2">
      <t>タナベ</t>
    </rPh>
    <rPh sb="3" eb="5">
      <t>セイコ</t>
    </rPh>
    <rPh sb="6" eb="7">
      <t>チョ</t>
    </rPh>
    <phoneticPr fontId="1"/>
  </si>
  <si>
    <t>文春文庫　た3-50</t>
    <phoneticPr fontId="1"/>
  </si>
  <si>
    <t>978-4-16-790350-3</t>
    <phoneticPr fontId="1"/>
  </si>
  <si>
    <t>津村 記久子／[著]</t>
    <rPh sb="0" eb="2">
      <t>ツムラ</t>
    </rPh>
    <rPh sb="3" eb="4">
      <t>キ</t>
    </rPh>
    <rPh sb="4" eb="6">
      <t>ヒサコ</t>
    </rPh>
    <rPh sb="8" eb="9">
      <t>チョ</t>
    </rPh>
    <phoneticPr fontId="1"/>
  </si>
  <si>
    <t>講談社</t>
    <phoneticPr fontId="1"/>
  </si>
  <si>
    <t>講談社文庫　つ31-3</t>
    <phoneticPr fontId="1"/>
  </si>
  <si>
    <t>978-4-06-293718-4</t>
    <phoneticPr fontId="1"/>
  </si>
  <si>
    <t>文藝春秋</t>
    <phoneticPr fontId="1"/>
  </si>
  <si>
    <t>978-4-478-12386-7</t>
    <phoneticPr fontId="1"/>
  </si>
  <si>
    <t>土門 蘭／著</t>
    <rPh sb="0" eb="2">
      <t>ドモン</t>
    </rPh>
    <rPh sb="3" eb="4">
      <t>ラン</t>
    </rPh>
    <rPh sb="5" eb="6">
      <t>チョ</t>
    </rPh>
    <phoneticPr fontId="1"/>
  </si>
  <si>
    <t>ほんとうのことを書く練習　「わたしの言葉」で他者とつながる文章術</t>
    <phoneticPr fontId="1"/>
  </si>
  <si>
    <t>978-4-05-407077-6</t>
    <phoneticPr fontId="1"/>
  </si>
  <si>
    <t>ナマケモノの朝は、午後からはじまる。</t>
    <phoneticPr fontId="1"/>
  </si>
  <si>
    <t>松井 ケムリ／著，村田 浩一／監修</t>
    <rPh sb="0" eb="2">
      <t>マツイ</t>
    </rPh>
    <rPh sb="7" eb="8">
      <t>チョ</t>
    </rPh>
    <rPh sb="9" eb="11">
      <t>ムラタ</t>
    </rPh>
    <rPh sb="12" eb="14">
      <t>コウイチ</t>
    </rPh>
    <rPh sb="15" eb="17">
      <t>カンシュウ</t>
    </rPh>
    <phoneticPr fontId="1"/>
  </si>
  <si>
    <t>978-4-473-04681-9</t>
    <phoneticPr fontId="1"/>
  </si>
  <si>
    <t>中央公論新社</t>
    <rPh sb="0" eb="2">
      <t>チュウオウ</t>
    </rPh>
    <rPh sb="2" eb="4">
      <t>コウロン</t>
    </rPh>
    <rPh sb="4" eb="5">
      <t>シン</t>
    </rPh>
    <rPh sb="5" eb="6">
      <t>シャ</t>
    </rPh>
    <phoneticPr fontId="1"/>
  </si>
  <si>
    <t>Teamsで確認依頼→文庫本とのこと</t>
    <rPh sb="6" eb="8">
      <t>カクニン</t>
    </rPh>
    <rPh sb="8" eb="10">
      <t>イライ</t>
    </rPh>
    <rPh sb="11" eb="13">
      <t>ブンコ</t>
    </rPh>
    <rPh sb="13" eb="14">
      <t>ボン</t>
    </rPh>
    <phoneticPr fontId="1"/>
  </si>
  <si>
    <t>すべてがFになる　The perfect insider</t>
    <phoneticPr fontId="1"/>
  </si>
  <si>
    <t>森 博嗣／[著]</t>
    <rPh sb="0" eb="1">
      <t>モリ</t>
    </rPh>
    <rPh sb="2" eb="4">
      <t>ヒロツグ</t>
    </rPh>
    <rPh sb="6" eb="7">
      <t>チョ</t>
    </rPh>
    <phoneticPr fontId="1"/>
  </si>
  <si>
    <t>講談社文庫</t>
    <phoneticPr fontId="1"/>
  </si>
  <si>
    <t>4-06-263924-6</t>
    <phoneticPr fontId="1"/>
  </si>
  <si>
    <t>生きとるわ</t>
    <rPh sb="0" eb="1">
      <t>イ</t>
    </rPh>
    <phoneticPr fontId="1"/>
  </si>
  <si>
    <t>文芸春秋</t>
    <rPh sb="0" eb="2">
      <t>ブンゲイ</t>
    </rPh>
    <rPh sb="2" eb="3">
      <t>ハル</t>
    </rPh>
    <rPh sb="3" eb="4">
      <t>アキ</t>
    </rPh>
    <phoneticPr fontId="1"/>
  </si>
  <si>
    <t>火花</t>
    <rPh sb="0" eb="2">
      <t>ヒバナ</t>
    </rPh>
    <phoneticPr fontId="1"/>
  </si>
  <si>
    <t>劇場</t>
    <rPh sb="0" eb="2">
      <t>ゲキジョウ</t>
    </rPh>
    <phoneticPr fontId="1"/>
  </si>
  <si>
    <t>人間</t>
    <rPh sb="0" eb="2">
      <t>ニンゲン</t>
    </rPh>
    <phoneticPr fontId="1"/>
  </si>
  <si>
    <t>不器用で</t>
    <rPh sb="0" eb="3">
      <t>ブキヨウ</t>
    </rPh>
    <phoneticPr fontId="1"/>
  </si>
  <si>
    <t>KADOKAWA</t>
  </si>
  <si>
    <t>ポプラ新書</t>
    <rPh sb="3" eb="5">
      <t>シンショ</t>
    </rPh>
    <phoneticPr fontId="1"/>
  </si>
  <si>
    <t>WAVE出版</t>
    <rPh sb="4" eb="6">
      <t>シュッパン</t>
    </rPh>
    <phoneticPr fontId="1"/>
  </si>
  <si>
    <t>空と花のパレード</t>
    <rPh sb="0" eb="1">
      <t>ソラ</t>
    </rPh>
    <rPh sb="2" eb="3">
      <t>ハナ</t>
    </rPh>
    <phoneticPr fontId="1"/>
  </si>
  <si>
    <t>くもん出版</t>
    <rPh sb="3" eb="5">
      <t>シュッパン</t>
    </rPh>
    <phoneticPr fontId="1"/>
  </si>
  <si>
    <t>母の記憶に</t>
    <rPh sb="0" eb="1">
      <t>ハハ</t>
    </rPh>
    <rPh sb="2" eb="4">
      <t>キオク</t>
    </rPh>
    <phoneticPr fontId="1"/>
  </si>
  <si>
    <t>ハヤカワ文庫SF</t>
    <rPh sb="4" eb="6">
      <t>ブンコ</t>
    </rPh>
    <phoneticPr fontId="1"/>
  </si>
  <si>
    <t>母の待つ里</t>
    <rPh sb="0" eb="1">
      <t>ハハ</t>
    </rPh>
    <rPh sb="2" eb="3">
      <t>マ</t>
    </rPh>
    <rPh sb="4" eb="5">
      <t>サト</t>
    </rPh>
    <phoneticPr fontId="1"/>
  </si>
  <si>
    <t>家の光協会</t>
    <rPh sb="0" eb="1">
      <t>イエ</t>
    </rPh>
    <rPh sb="2" eb="3">
      <t>ヒカリ</t>
    </rPh>
    <rPh sb="3" eb="5">
      <t>キョウカイ</t>
    </rPh>
    <phoneticPr fontId="1"/>
  </si>
  <si>
    <t>古都</t>
    <rPh sb="0" eb="2">
      <t>コト</t>
    </rPh>
    <phoneticPr fontId="1"/>
  </si>
  <si>
    <t>修羅奔る夜</t>
    <rPh sb="0" eb="2">
      <t>シュラ</t>
    </rPh>
    <rPh sb="2" eb="3">
      <t>ハシ</t>
    </rPh>
    <rPh sb="4" eb="5">
      <t>ヨル</t>
    </rPh>
    <phoneticPr fontId="1"/>
  </si>
  <si>
    <t>久保田裕道</t>
    <rPh sb="0" eb="3">
      <t>クボタ</t>
    </rPh>
    <rPh sb="3" eb="4">
      <t>ヒロ</t>
    </rPh>
    <rPh sb="4" eb="5">
      <t>ミチ</t>
    </rPh>
    <phoneticPr fontId="1"/>
  </si>
  <si>
    <t>エクスナレッジ</t>
  </si>
  <si>
    <t>新選組血風録</t>
    <rPh sb="0" eb="2">
      <t>シンセン</t>
    </rPh>
    <rPh sb="2" eb="3">
      <t>グミ</t>
    </rPh>
    <rPh sb="3" eb="4">
      <t>チ</t>
    </rPh>
    <rPh sb="4" eb="5">
      <t>カゼ</t>
    </rPh>
    <rPh sb="5" eb="6">
      <t>ロク</t>
    </rPh>
    <phoneticPr fontId="1"/>
  </si>
  <si>
    <t>中公文庫</t>
    <rPh sb="0" eb="2">
      <t>チュウコウ</t>
    </rPh>
    <rPh sb="2" eb="4">
      <t>ブンコ</t>
    </rPh>
    <phoneticPr fontId="1"/>
  </si>
  <si>
    <t>神の子どもたちはみな踊る</t>
    <rPh sb="0" eb="1">
      <t>カミ</t>
    </rPh>
    <rPh sb="2" eb="3">
      <t>コ</t>
    </rPh>
    <rPh sb="10" eb="11">
      <t>オド</t>
    </rPh>
    <phoneticPr fontId="1"/>
  </si>
  <si>
    <t>村上春樹／著</t>
    <rPh sb="0" eb="4">
      <t>ムラカミハルキ</t>
    </rPh>
    <rPh sb="5" eb="6">
      <t>チョ</t>
    </rPh>
    <phoneticPr fontId="1"/>
  </si>
  <si>
    <t>トムは真夜中の庭で</t>
    <rPh sb="3" eb="6">
      <t>マヨナカ</t>
    </rPh>
    <rPh sb="7" eb="8">
      <t>ニワ</t>
    </rPh>
    <phoneticPr fontId="1"/>
  </si>
  <si>
    <t>東京創元社</t>
    <rPh sb="0" eb="2">
      <t>トウキョウ</t>
    </rPh>
    <rPh sb="2" eb="3">
      <t>ソウ</t>
    </rPh>
    <rPh sb="3" eb="4">
      <t>ゲン</t>
    </rPh>
    <rPh sb="4" eb="5">
      <t>シャ</t>
    </rPh>
    <phoneticPr fontId="1"/>
  </si>
  <si>
    <t>東京都同情塔</t>
    <rPh sb="0" eb="3">
      <t>トウキョウト</t>
    </rPh>
    <rPh sb="3" eb="5">
      <t>ドウジョウ</t>
    </rPh>
    <rPh sb="5" eb="6">
      <t>トウ</t>
    </rPh>
    <phoneticPr fontId="1"/>
  </si>
  <si>
    <t>硝子の塔の殺人</t>
    <rPh sb="0" eb="2">
      <t>ガラス</t>
    </rPh>
    <rPh sb="3" eb="4">
      <t>トウ</t>
    </rPh>
    <rPh sb="5" eb="7">
      <t>サツジン</t>
    </rPh>
    <phoneticPr fontId="1"/>
  </si>
  <si>
    <t>女の子がハッピーに生きるための３つのこと</t>
    <rPh sb="0" eb="1">
      <t>オンナ</t>
    </rPh>
    <rPh sb="2" eb="3">
      <t>コ</t>
    </rPh>
    <rPh sb="9" eb="10">
      <t>イ</t>
    </rPh>
    <phoneticPr fontId="1"/>
  </si>
  <si>
    <t>青天</t>
    <rPh sb="0" eb="1">
      <t>アオ</t>
    </rPh>
    <rPh sb="1" eb="2">
      <t>テン</t>
    </rPh>
    <phoneticPr fontId="1"/>
  </si>
  <si>
    <t>小学館</t>
    <rPh sb="0" eb="3">
      <t>ショウガクカン</t>
    </rPh>
    <phoneticPr fontId="1"/>
  </si>
  <si>
    <t>鎌倉うずまき案内所</t>
    <rPh sb="0" eb="2">
      <t>カマクラ</t>
    </rPh>
    <rPh sb="6" eb="8">
      <t>アンナイ</t>
    </rPh>
    <rPh sb="8" eb="9">
      <t>ジョ</t>
    </rPh>
    <phoneticPr fontId="1"/>
  </si>
  <si>
    <t>おおあんごう</t>
    <phoneticPr fontId="1"/>
  </si>
  <si>
    <t>ウィリアム</t>
    <phoneticPr fontId="1"/>
  </si>
  <si>
    <t>殺人事件に巻き込まれて走っている場合ではないメロス</t>
    <rPh sb="0" eb="4">
      <t>サツジンジケン</t>
    </rPh>
    <rPh sb="5" eb="6">
      <t>マ</t>
    </rPh>
    <rPh sb="7" eb="8">
      <t>コ</t>
    </rPh>
    <rPh sb="11" eb="12">
      <t>ハシ</t>
    </rPh>
    <rPh sb="16" eb="18">
      <t>バアイ</t>
    </rPh>
    <phoneticPr fontId="1"/>
  </si>
  <si>
    <t>978-4-16-392060-3</t>
    <phoneticPr fontId="1"/>
  </si>
  <si>
    <t>文春文庫　ま38-1</t>
    <phoneticPr fontId="1"/>
  </si>
  <si>
    <t>978-4-16-790782-2</t>
    <phoneticPr fontId="1"/>
  </si>
  <si>
    <t>新潮文庫　ま-57-1</t>
    <phoneticPr fontId="1"/>
  </si>
  <si>
    <t>978-4-10-100651-2</t>
    <phoneticPr fontId="1"/>
  </si>
  <si>
    <t>978-4-04-897420-2</t>
    <phoneticPr fontId="1"/>
  </si>
  <si>
    <t>角川文庫　ま48-2</t>
    <phoneticPr fontId="1"/>
  </si>
  <si>
    <t>978-4-04-113113-8</t>
    <phoneticPr fontId="1"/>
  </si>
  <si>
    <t>978-4-06-539262-1</t>
    <phoneticPr fontId="1"/>
  </si>
  <si>
    <t>講談社文庫　か156-1</t>
    <phoneticPr fontId="1"/>
  </si>
  <si>
    <t>雑草は、なぜ何度でも生えてくるのか　小さな植物の「合理的な生き方」</t>
    <rPh sb="0" eb="2">
      <t>ザッソウ</t>
    </rPh>
    <rPh sb="6" eb="8">
      <t>ナンド</t>
    </rPh>
    <rPh sb="10" eb="11">
      <t>ハ</t>
    </rPh>
    <rPh sb="18" eb="19">
      <t>チイ</t>
    </rPh>
    <rPh sb="21" eb="23">
      <t>ショクブツ</t>
    </rPh>
    <rPh sb="25" eb="28">
      <t>ゴウリテキ</t>
    </rPh>
    <rPh sb="29" eb="30">
      <t>イ</t>
    </rPh>
    <rPh sb="31" eb="32">
      <t>カタ</t>
    </rPh>
    <phoneticPr fontId="1"/>
  </si>
  <si>
    <t>978-4-591-18934-4</t>
    <phoneticPr fontId="1"/>
  </si>
  <si>
    <t>「配当」をお小遣いにしたら、投資のほんとうが見えてきた　FPのママが教えてくれた、小学生にもできる「株式投資」</t>
    <rPh sb="1" eb="3">
      <t>ハイトウ</t>
    </rPh>
    <rPh sb="6" eb="8">
      <t>コヅカ</t>
    </rPh>
    <rPh sb="14" eb="16">
      <t>トウシ</t>
    </rPh>
    <rPh sb="22" eb="23">
      <t>ミ</t>
    </rPh>
    <rPh sb="34" eb="35">
      <t>オシ</t>
    </rPh>
    <rPh sb="41" eb="44">
      <t>ショウガクセイ</t>
    </rPh>
    <rPh sb="50" eb="52">
      <t>カブシキ</t>
    </rPh>
    <rPh sb="52" eb="54">
      <t>トウシ</t>
    </rPh>
    <phoneticPr fontId="1"/>
  </si>
  <si>
    <t>978-4-86621-547-1</t>
    <phoneticPr fontId="1"/>
  </si>
  <si>
    <t>くもんの児童文学</t>
    <phoneticPr fontId="1"/>
  </si>
  <si>
    <t>978-4-7743-3948-1</t>
    <phoneticPr fontId="1"/>
  </si>
  <si>
    <t>978-4-10-127571-0</t>
    <phoneticPr fontId="1"/>
  </si>
  <si>
    <t>ハヤカワ文庫 SF　2231</t>
    <phoneticPr fontId="1"/>
  </si>
  <si>
    <t>新潮文庫　り-4-1</t>
    <rPh sb="0" eb="4">
      <t>シンチョウブンコ</t>
    </rPh>
    <phoneticPr fontId="1"/>
  </si>
  <si>
    <t>ケン・リュウ／著，古沢 嘉通／[ほか]訳</t>
    <rPh sb="7" eb="8">
      <t>チョ</t>
    </rPh>
    <rPh sb="9" eb="11">
      <t>フルサワ</t>
    </rPh>
    <rPh sb="12" eb="13">
      <t>カ</t>
    </rPh>
    <rPh sb="13" eb="14">
      <t>トオル</t>
    </rPh>
    <rPh sb="19" eb="20">
      <t>ヤク</t>
    </rPh>
    <phoneticPr fontId="1"/>
  </si>
  <si>
    <t>978-4-15-012231-7</t>
    <phoneticPr fontId="1"/>
  </si>
  <si>
    <t>新潮文庫　あ-47-8</t>
    <phoneticPr fontId="1"/>
  </si>
  <si>
    <t>978-4-10-101929-1</t>
    <phoneticPr fontId="1"/>
  </si>
  <si>
    <t>浅田 次郎／著</t>
    <rPh sb="0" eb="2">
      <t>アサダ</t>
    </rPh>
    <rPh sb="3" eb="5">
      <t>ジロウ</t>
    </rPh>
    <rPh sb="6" eb="7">
      <t>チョ</t>
    </rPh>
    <phoneticPr fontId="1"/>
  </si>
  <si>
    <t>又吉 直樹／著</t>
    <rPh sb="0" eb="2">
      <t>マタヨシ</t>
    </rPh>
    <rPh sb="3" eb="5">
      <t>ナオキ</t>
    </rPh>
    <rPh sb="6" eb="7">
      <t>チョ</t>
    </rPh>
    <phoneticPr fontId="1"/>
  </si>
  <si>
    <t>又吉 直樹／[著]</t>
    <rPh sb="0" eb="2">
      <t>マタヨシ</t>
    </rPh>
    <rPh sb="3" eb="5">
      <t>ナオキ</t>
    </rPh>
    <rPh sb="7" eb="8">
      <t>チョ</t>
    </rPh>
    <phoneticPr fontId="1"/>
  </si>
  <si>
    <t>ニシダ／著</t>
    <phoneticPr fontId="1"/>
  </si>
  <si>
    <t>加賀 翔／[著]</t>
    <rPh sb="0" eb="2">
      <t>カガ</t>
    </rPh>
    <rPh sb="3" eb="4">
      <t>ショウ</t>
    </rPh>
    <rPh sb="6" eb="7">
      <t>チョ</t>
    </rPh>
    <phoneticPr fontId="1"/>
  </si>
  <si>
    <t>稲垣 栄洋／著</t>
    <rPh sb="0" eb="2">
      <t>イナガキ</t>
    </rPh>
    <rPh sb="3" eb="4">
      <t>サカエ</t>
    </rPh>
    <rPh sb="4" eb="5">
      <t>ヒロシ</t>
    </rPh>
    <rPh sb="6" eb="7">
      <t>チョ</t>
    </rPh>
    <phoneticPr fontId="1"/>
  </si>
  <si>
    <t>三次 理加／著</t>
    <rPh sb="0" eb="2">
      <t>ミヨシ</t>
    </rPh>
    <rPh sb="3" eb="5">
      <t>リカ</t>
    </rPh>
    <rPh sb="6" eb="7">
      <t>チョ</t>
    </rPh>
    <phoneticPr fontId="1"/>
  </si>
  <si>
    <t>天川 栄人／作，くりた ゆき／装画・挿絵</t>
    <rPh sb="0" eb="2">
      <t>アマカワ</t>
    </rPh>
    <rPh sb="3" eb="4">
      <t>サカエ</t>
    </rPh>
    <rPh sb="4" eb="5">
      <t>ヒト</t>
    </rPh>
    <rPh sb="6" eb="7">
      <t>サク</t>
    </rPh>
    <rPh sb="15" eb="17">
      <t>ソウガ</t>
    </rPh>
    <rPh sb="18" eb="20">
      <t>サシエ</t>
    </rPh>
    <phoneticPr fontId="1"/>
  </si>
  <si>
    <t>リリー・フランキー／著</t>
    <phoneticPr fontId="1"/>
  </si>
  <si>
    <t>渡貫 淳子／著</t>
    <rPh sb="0" eb="2">
      <t>ワタヌキ</t>
    </rPh>
    <rPh sb="3" eb="5">
      <t>ジュンコ</t>
    </rPh>
    <rPh sb="6" eb="7">
      <t>チョ</t>
    </rPh>
    <phoneticPr fontId="1"/>
  </si>
  <si>
    <t>978-4-259-56747-7</t>
    <phoneticPr fontId="1"/>
  </si>
  <si>
    <t>書庫</t>
    <rPh sb="0" eb="2">
      <t>ショコ</t>
    </rPh>
    <phoneticPr fontId="1"/>
  </si>
  <si>
    <t>あいだ棚</t>
    <rPh sb="3" eb="4">
      <t>タナ</t>
    </rPh>
    <phoneticPr fontId="1"/>
  </si>
  <si>
    <t>電子のみ</t>
    <rPh sb="0" eb="2">
      <t>デンシ</t>
    </rPh>
    <phoneticPr fontId="1"/>
  </si>
  <si>
    <t>978-4-04-115008-5</t>
    <phoneticPr fontId="1"/>
  </si>
  <si>
    <t>五条 紀夫／[著]</t>
    <rPh sb="0" eb="2">
      <t>ゴジョウ</t>
    </rPh>
    <rPh sb="3" eb="5">
      <t>ノリオ</t>
    </rPh>
    <rPh sb="7" eb="8">
      <t>チョ</t>
    </rPh>
    <phoneticPr fontId="1"/>
  </si>
  <si>
    <t>新潮文庫　か-1-16</t>
    <phoneticPr fontId="1"/>
  </si>
  <si>
    <t>978-4-10-100243-9</t>
    <phoneticPr fontId="1"/>
  </si>
  <si>
    <t>川端 康成／著</t>
    <rPh sb="0" eb="2">
      <t>カワバタ</t>
    </rPh>
    <rPh sb="3" eb="5">
      <t>ヤスナリ</t>
    </rPh>
    <rPh sb="6" eb="7">
      <t>チョ</t>
    </rPh>
    <phoneticPr fontId="1"/>
  </si>
  <si>
    <t>多摩参調</t>
    <rPh sb="0" eb="2">
      <t>タマ</t>
    </rPh>
    <rPh sb="2" eb="3">
      <t>サン</t>
    </rPh>
    <rPh sb="3" eb="4">
      <t>チョウ</t>
    </rPh>
    <phoneticPr fontId="1"/>
  </si>
  <si>
    <t>徳間書店</t>
    <phoneticPr fontId="1"/>
  </si>
  <si>
    <t>伊東 潤／著</t>
    <rPh sb="0" eb="2">
      <t>イトウ</t>
    </rPh>
    <rPh sb="3" eb="4">
      <t>ジュン</t>
    </rPh>
    <rPh sb="5" eb="6">
      <t>チョ</t>
    </rPh>
    <phoneticPr fontId="1"/>
  </si>
  <si>
    <t>978-4-19-895009-5</t>
    <phoneticPr fontId="1"/>
  </si>
  <si>
    <t>日本の祭り解剖図鑑　四季折々の行事からみる日本文化の魅力</t>
    <rPh sb="0" eb="2">
      <t>ニホン</t>
    </rPh>
    <rPh sb="3" eb="4">
      <t>マツ</t>
    </rPh>
    <rPh sb="5" eb="7">
      <t>カイボウ</t>
    </rPh>
    <rPh sb="7" eb="9">
      <t>ズカン</t>
    </rPh>
    <rPh sb="10" eb="12">
      <t>シキ</t>
    </rPh>
    <rPh sb="12" eb="14">
      <t>オリオリ</t>
    </rPh>
    <rPh sb="15" eb="17">
      <t>ギョウジ</t>
    </rPh>
    <rPh sb="21" eb="23">
      <t>ニホン</t>
    </rPh>
    <rPh sb="23" eb="25">
      <t>ブンカ</t>
    </rPh>
    <rPh sb="26" eb="28">
      <t>ミリョク</t>
    </rPh>
    <phoneticPr fontId="1"/>
  </si>
  <si>
    <t>978-4-7678-3180-0</t>
    <phoneticPr fontId="1"/>
  </si>
  <si>
    <t>未発売⁉</t>
    <rPh sb="0" eb="3">
      <t>ミハツバイ</t>
    </rPh>
    <phoneticPr fontId="1"/>
  </si>
  <si>
    <t>夏帆 The Tale of KAHO</t>
    <rPh sb="0" eb="2">
      <t>カホ</t>
    </rPh>
    <phoneticPr fontId="1"/>
  </si>
  <si>
    <t>村上 春樹／著</t>
    <rPh sb="0" eb="2">
      <t>ムラカミ</t>
    </rPh>
    <rPh sb="3" eb="5">
      <t>ハルキ</t>
    </rPh>
    <rPh sb="6" eb="7">
      <t>チョ</t>
    </rPh>
    <phoneticPr fontId="1"/>
  </si>
  <si>
    <t>司馬 遼太郎／著</t>
    <rPh sb="0" eb="2">
      <t>シバ</t>
    </rPh>
    <rPh sb="3" eb="6">
      <t>リョウタロウ</t>
    </rPh>
    <rPh sb="7" eb="8">
      <t>チョ</t>
    </rPh>
    <phoneticPr fontId="1"/>
  </si>
  <si>
    <t>4-12-202576-1</t>
    <phoneticPr fontId="1"/>
  </si>
  <si>
    <t>4-10-100150-2</t>
    <phoneticPr fontId="1"/>
  </si>
  <si>
    <t>フィリパ・ピアス／作，高杉 一郎／訳</t>
    <phoneticPr fontId="1"/>
  </si>
  <si>
    <t>岩波書店</t>
    <rPh sb="0" eb="2">
      <t>イワナミ</t>
    </rPh>
    <rPh sb="2" eb="4">
      <t>ショテン</t>
    </rPh>
    <phoneticPr fontId="1"/>
  </si>
  <si>
    <t>岩波少年文庫　041</t>
    <phoneticPr fontId="1"/>
  </si>
  <si>
    <t>2000.6</t>
    <phoneticPr fontId="1"/>
  </si>
  <si>
    <t>4-00-114041-1</t>
    <phoneticPr fontId="1"/>
  </si>
  <si>
    <t>角川文庫　こ60-1</t>
    <rPh sb="0" eb="2">
      <t>カドカワ</t>
    </rPh>
    <rPh sb="2" eb="4">
      <t>ブンコ</t>
    </rPh>
    <phoneticPr fontId="1"/>
  </si>
  <si>
    <t>徳間文庫　い68-2</t>
    <rPh sb="0" eb="2">
      <t>トクマ</t>
    </rPh>
    <rPh sb="2" eb="4">
      <t>ブンコ</t>
    </rPh>
    <phoneticPr fontId="1"/>
  </si>
  <si>
    <t>バベル　オックスフォード翻訳家革命秘史　上</t>
    <rPh sb="12" eb="15">
      <t>ホンヤクカ</t>
    </rPh>
    <rPh sb="15" eb="17">
      <t>カクメイ</t>
    </rPh>
    <rPh sb="17" eb="19">
      <t>ヒシ</t>
    </rPh>
    <rPh sb="20" eb="21">
      <t>ジョウ</t>
    </rPh>
    <phoneticPr fontId="1"/>
  </si>
  <si>
    <t>東京タワー　オカンとボクと、時々、オトン</t>
    <rPh sb="0" eb="2">
      <t>トウキョウ</t>
    </rPh>
    <rPh sb="14" eb="16">
      <t>トキドキ</t>
    </rPh>
    <phoneticPr fontId="1"/>
  </si>
  <si>
    <t>南極の食卓　女性料理人が極限の地で見つけた暮らしの知恵</t>
    <rPh sb="0" eb="2">
      <t>ナンキョク</t>
    </rPh>
    <rPh sb="3" eb="5">
      <t>ショクタク</t>
    </rPh>
    <rPh sb="6" eb="8">
      <t>ジョセイ</t>
    </rPh>
    <rPh sb="8" eb="10">
      <t>リョウリ</t>
    </rPh>
    <rPh sb="10" eb="11">
      <t>ニン</t>
    </rPh>
    <rPh sb="12" eb="14">
      <t>キョクゲン</t>
    </rPh>
    <rPh sb="15" eb="16">
      <t>チ</t>
    </rPh>
    <rPh sb="17" eb="18">
      <t>ミ</t>
    </rPh>
    <rPh sb="21" eb="22">
      <t>ク</t>
    </rPh>
    <rPh sb="25" eb="27">
      <t>チエ</t>
    </rPh>
    <phoneticPr fontId="1"/>
  </si>
  <si>
    <t>R.F.クァン／著，古沢 嘉通／訳</t>
    <rPh sb="8" eb="9">
      <t>チョ</t>
    </rPh>
    <rPh sb="10" eb="12">
      <t>フルサワ</t>
    </rPh>
    <rPh sb="13" eb="14">
      <t>カ</t>
    </rPh>
    <rPh sb="14" eb="15">
      <t>トオル</t>
    </rPh>
    <rPh sb="16" eb="17">
      <t>ヤク</t>
    </rPh>
    <phoneticPr fontId="1"/>
  </si>
  <si>
    <t>海外文学セレクション</t>
    <phoneticPr fontId="1"/>
  </si>
  <si>
    <t>978-4-488-01691-3</t>
    <phoneticPr fontId="1"/>
  </si>
  <si>
    <t>バベル　オックスフォード翻訳家革命秘史　下</t>
    <rPh sb="12" eb="15">
      <t>ホンヤクカ</t>
    </rPh>
    <rPh sb="15" eb="17">
      <t>カクメイ</t>
    </rPh>
    <rPh sb="17" eb="19">
      <t>ヒシ</t>
    </rPh>
    <phoneticPr fontId="1"/>
  </si>
  <si>
    <t>978-4-488-01692-0</t>
    <phoneticPr fontId="1"/>
  </si>
  <si>
    <t>九段 理江／著</t>
    <rPh sb="0" eb="2">
      <t>クダン</t>
    </rPh>
    <rPh sb="3" eb="5">
      <t>リエ</t>
    </rPh>
    <rPh sb="6" eb="7">
      <t>チョ</t>
    </rPh>
    <phoneticPr fontId="1"/>
  </si>
  <si>
    <t>新潮文庫　く-57-1</t>
    <phoneticPr fontId="1"/>
  </si>
  <si>
    <t>2026.5</t>
    <phoneticPr fontId="1"/>
  </si>
  <si>
    <t>文庫旧版所蔵あり</t>
    <rPh sb="0" eb="2">
      <t>ブンコ</t>
    </rPh>
    <rPh sb="2" eb="4">
      <t>キュウハン</t>
    </rPh>
    <rPh sb="4" eb="6">
      <t>ショゾウ</t>
    </rPh>
    <phoneticPr fontId="1"/>
  </si>
  <si>
    <t>978-4-10-355511-7</t>
    <phoneticPr fontId="1"/>
  </si>
  <si>
    <t>知念 実希人／著</t>
    <rPh sb="0" eb="2">
      <t>チネン</t>
    </rPh>
    <rPh sb="3" eb="4">
      <t>ミノル</t>
    </rPh>
    <rPh sb="4" eb="5">
      <t>キ</t>
    </rPh>
    <rPh sb="5" eb="6">
      <t>ニン</t>
    </rPh>
    <rPh sb="7" eb="8">
      <t>チョ</t>
    </rPh>
    <phoneticPr fontId="1"/>
  </si>
  <si>
    <t>実業之日本社文庫　ち1-7</t>
    <phoneticPr fontId="1"/>
  </si>
  <si>
    <t>実業之日本社</t>
    <rPh sb="0" eb="6">
      <t>ジツギョウノニホンシャ</t>
    </rPh>
    <phoneticPr fontId="1"/>
  </si>
  <si>
    <t>978-4-408-55976-6</t>
    <phoneticPr fontId="1"/>
  </si>
  <si>
    <t>福木 はる／著</t>
    <rPh sb="0" eb="1">
      <t>フク</t>
    </rPh>
    <rPh sb="1" eb="2">
      <t>モク</t>
    </rPh>
    <rPh sb="6" eb="7">
      <t>チョ</t>
    </rPh>
    <phoneticPr fontId="1"/>
  </si>
  <si>
    <t>978-4-06-542603-6</t>
    <phoneticPr fontId="1"/>
  </si>
  <si>
    <t>2026.4</t>
    <phoneticPr fontId="1"/>
  </si>
  <si>
    <t>メイソン・コイル／著，山本 佳世／訳</t>
    <rPh sb="9" eb="10">
      <t>チョ</t>
    </rPh>
    <rPh sb="11" eb="13">
      <t>ヤマモト</t>
    </rPh>
    <rPh sb="14" eb="16">
      <t>カヨ</t>
    </rPh>
    <rPh sb="17" eb="18">
      <t>ヤク</t>
    </rPh>
    <phoneticPr fontId="1"/>
  </si>
  <si>
    <t>ハヤカワ・ミステリ文庫　HM 537-1</t>
    <phoneticPr fontId="1"/>
  </si>
  <si>
    <t>978-4-15-187051-4</t>
    <phoneticPr fontId="1"/>
  </si>
  <si>
    <t>発注予定</t>
    <rPh sb="0" eb="2">
      <t>ハッチュウ</t>
    </rPh>
    <rPh sb="2" eb="4">
      <t>ヨテイ</t>
    </rPh>
    <phoneticPr fontId="1"/>
  </si>
  <si>
    <t>978-4-16-392066-5</t>
    <phoneticPr fontId="1"/>
  </si>
  <si>
    <t>若林 正恭／著</t>
    <rPh sb="0" eb="2">
      <t>ワカバヤシ</t>
    </rPh>
    <rPh sb="3" eb="5">
      <t>マサヤス</t>
    </rPh>
    <rPh sb="6" eb="7">
      <t>チョ</t>
    </rPh>
    <phoneticPr fontId="1"/>
  </si>
  <si>
    <t>2014.3</t>
    <phoneticPr fontId="1"/>
  </si>
  <si>
    <t>新潮文庫　た-86-5</t>
    <phoneticPr fontId="1"/>
  </si>
  <si>
    <t>高橋 秀実／著</t>
    <rPh sb="0" eb="2">
      <t>タカハシ</t>
    </rPh>
    <rPh sb="3" eb="5">
      <t>ヒデミ</t>
    </rPh>
    <rPh sb="6" eb="7">
      <t>チョ</t>
    </rPh>
    <phoneticPr fontId="1"/>
  </si>
  <si>
    <t>弱くても勝てます　開成高校野球部のセオリー</t>
    <phoneticPr fontId="1"/>
  </si>
  <si>
    <t>978-4-10-133555-1</t>
    <phoneticPr fontId="1"/>
  </si>
  <si>
    <t>月</t>
    <rPh sb="0" eb="1">
      <t>ツキ</t>
    </rPh>
    <phoneticPr fontId="1"/>
  </si>
  <si>
    <t>オジロ マコト／著</t>
    <phoneticPr fontId="1"/>
  </si>
  <si>
    <t>BIG SPIRITS COMICS</t>
    <phoneticPr fontId="1"/>
  </si>
  <si>
    <t>2019.9</t>
    <phoneticPr fontId="1"/>
  </si>
  <si>
    <t>君は放課後インソムニア　1～14</t>
    <rPh sb="0" eb="1">
      <t>キミ</t>
    </rPh>
    <rPh sb="2" eb="5">
      <t>ホウカゴ</t>
    </rPh>
    <phoneticPr fontId="1"/>
  </si>
  <si>
    <t>※各巻値段が違いそう</t>
    <rPh sb="1" eb="3">
      <t>カクカン</t>
    </rPh>
    <rPh sb="3" eb="5">
      <t>ネダン</t>
    </rPh>
    <rPh sb="6" eb="7">
      <t>チガ</t>
    </rPh>
    <phoneticPr fontId="1"/>
  </si>
  <si>
    <t>978-4-09-860395-4他</t>
    <rPh sb="17" eb="18">
      <t>ホカ</t>
    </rPh>
    <phoneticPr fontId="1"/>
  </si>
  <si>
    <t>宝島社文庫　Cあ-23-3</t>
    <phoneticPr fontId="1"/>
  </si>
  <si>
    <t>宝島社</t>
    <rPh sb="0" eb="3">
      <t>タカラジマシャ</t>
    </rPh>
    <phoneticPr fontId="1"/>
  </si>
  <si>
    <t>2021.4</t>
    <phoneticPr fontId="1"/>
  </si>
  <si>
    <t>978-4-299-01490-0</t>
    <phoneticPr fontId="1"/>
  </si>
  <si>
    <t>単行本選外1</t>
    <rPh sb="0" eb="3">
      <t>タンコウボン</t>
    </rPh>
    <rPh sb="3" eb="5">
      <t>センガイ</t>
    </rPh>
    <phoneticPr fontId="1"/>
  </si>
  <si>
    <t>WOWファクター　心の中の平和のとりで</t>
    <phoneticPr fontId="1"/>
  </si>
  <si>
    <t>山本・リシャール 登眞／著</t>
    <rPh sb="0" eb="2">
      <t>ヤマモト</t>
    </rPh>
    <rPh sb="9" eb="10">
      <t>ノボル</t>
    </rPh>
    <rPh sb="10" eb="11">
      <t>マコト</t>
    </rPh>
    <rPh sb="12" eb="13">
      <t>チョ</t>
    </rPh>
    <phoneticPr fontId="1"/>
  </si>
  <si>
    <t>978-4-09-388863-9</t>
    <phoneticPr fontId="1"/>
  </si>
  <si>
    <t>愛蔵版所蔵あり</t>
    <phoneticPr fontId="1"/>
  </si>
  <si>
    <t>978-4-02-334169-2</t>
    <phoneticPr fontId="1"/>
  </si>
  <si>
    <t>言語学者、外の世界へ羽ばたく　ラッパー・声優・歌手とのコラボからプリキュア・ポケモン名の分析まで</t>
    <rPh sb="0" eb="2">
      <t>ゲンゴ</t>
    </rPh>
    <rPh sb="2" eb="4">
      <t>ガクシャ</t>
    </rPh>
    <rPh sb="5" eb="6">
      <t>ソト</t>
    </rPh>
    <rPh sb="7" eb="9">
      <t>セカイ</t>
    </rPh>
    <rPh sb="10" eb="11">
      <t>ハ</t>
    </rPh>
    <rPh sb="20" eb="22">
      <t>セイユウ</t>
    </rPh>
    <rPh sb="23" eb="25">
      <t>カシュ</t>
    </rPh>
    <rPh sb="42" eb="43">
      <t>メイ</t>
    </rPh>
    <rPh sb="44" eb="46">
      <t>ブンセキ</t>
    </rPh>
    <phoneticPr fontId="1"/>
  </si>
  <si>
    <t>978-4-480-68548-3</t>
    <phoneticPr fontId="1"/>
  </si>
  <si>
    <t>掲載紙+日付(「朝中」「読中」に置き換える)</t>
    <rPh sb="0" eb="2">
      <t>ケイサイ</t>
    </rPh>
    <rPh sb="2" eb="3">
      <t>カミ</t>
    </rPh>
    <rPh sb="4" eb="6">
      <t>ヒヅケ</t>
    </rPh>
    <phoneticPr fontId="1"/>
  </si>
  <si>
    <t>書誌事項（シリーズは後付け）</t>
    <rPh sb="0" eb="2">
      <t>ショシ</t>
    </rPh>
    <rPh sb="2" eb="4">
      <t>ジコウ</t>
    </rPh>
    <phoneticPr fontId="1"/>
  </si>
  <si>
    <t>伊藤 敏／監修，かみゆ歴史編集部／編，朝日新聞出版／編著</t>
    <phoneticPr fontId="1"/>
  </si>
  <si>
    <t>書評情報通信</t>
    <phoneticPr fontId="1"/>
  </si>
  <si>
    <t>中高生向け新聞に書評が掲載された資料を紹介します。学校図書館での選書にご活用ください。</t>
    <phoneticPr fontId="1"/>
  </si>
  <si>
    <t>※このブックリストは、自由に改変・配布してお使いいただけます。</t>
    <phoneticPr fontId="1"/>
  </si>
  <si>
    <t>採録誌</t>
    <rPh sb="0" eb="2">
      <t>サイロク</t>
    </rPh>
    <rPh sb="1" eb="2">
      <t>シ</t>
    </rPh>
    <phoneticPr fontId="1"/>
  </si>
  <si>
    <r>
      <rPr>
        <b/>
        <sz val="9"/>
        <color theme="1"/>
        <rFont val="Segoe UI Symbol"/>
        <family val="3"/>
      </rPr>
      <t>📰</t>
    </r>
    <r>
      <rPr>
        <b/>
        <sz val="9"/>
        <color theme="1"/>
        <rFont val="Calibri"/>
        <family val="3"/>
      </rPr>
      <t xml:space="preserve"> </t>
    </r>
    <r>
      <rPr>
        <b/>
        <sz val="9"/>
        <color theme="1"/>
        <rFont val="游ゴシック"/>
        <family val="3"/>
        <charset val="128"/>
      </rPr>
      <t xml:space="preserve">朝日中高生新聞（略称：朝中）
</t>
    </r>
    <r>
      <rPr>
        <b/>
        <sz val="9"/>
        <color theme="1"/>
        <rFont val="Segoe UI Symbol"/>
        <family val="3"/>
      </rPr>
      <t>📰</t>
    </r>
    <r>
      <rPr>
        <b/>
        <sz val="9"/>
        <color theme="1"/>
        <rFont val="Calibri"/>
        <family val="3"/>
      </rPr>
      <t xml:space="preserve"> </t>
    </r>
    <r>
      <rPr>
        <b/>
        <sz val="9"/>
        <color theme="1"/>
        <rFont val="游ゴシック"/>
        <family val="3"/>
        <charset val="128"/>
      </rPr>
      <t>読売中高生新聞（略称：読中）</t>
    </r>
    <r>
      <rPr>
        <b/>
        <sz val="9"/>
        <color theme="1"/>
        <rFont val="Calibri"/>
        <family val="3"/>
      </rPr>
      <t xml:space="preserve"> </t>
    </r>
    <rPh sb="11" eb="13">
      <t>リャクショウ</t>
    </rPh>
    <phoneticPr fontId="1"/>
  </si>
  <si>
    <t>今回の採録期間</t>
    <phoneticPr fontId="1"/>
  </si>
  <si>
    <t>変更されている場合があるのでご注意ください。</t>
    <rPh sb="15" eb="17">
      <t>チュウイ</t>
    </rPh>
    <phoneticPr fontId="1"/>
  </si>
  <si>
    <t>○所蔵あり（発注中の資料なども含みます）
△別版（単行本・文庫本の違い等）のみ所蔵あり
×所蔵なし</t>
    <rPh sb="1" eb="3">
      <t>ショゾウ</t>
    </rPh>
    <rPh sb="22" eb="24">
      <t>ベッパン</t>
    </rPh>
    <rPh sb="25" eb="28">
      <t>タンコウボン</t>
    </rPh>
    <rPh sb="29" eb="31">
      <t>ブンコ</t>
    </rPh>
    <rPh sb="31" eb="32">
      <t>ボン</t>
    </rPh>
    <rPh sb="33" eb="34">
      <t>チガ</t>
    </rPh>
    <rPh sb="35" eb="36">
      <t>トウ</t>
    </rPh>
    <rPh sb="39" eb="41">
      <t>ショゾウ</t>
    </rPh>
    <rPh sb="45" eb="47">
      <t>ショゾウ</t>
    </rPh>
    <phoneticPr fontId="1"/>
  </si>
  <si>
    <t>タイトル</t>
  </si>
  <si>
    <t>シリーズ</t>
  </si>
  <si>
    <t>年月日</t>
    <rPh sb="0" eb="3">
      <t>ネンガッピ</t>
    </rPh>
    <phoneticPr fontId="1"/>
  </si>
  <si>
    <t>所蔵</t>
    <rPh sb="0" eb="2">
      <t>ショゾウ</t>
    </rPh>
    <phoneticPr fontId="1"/>
  </si>
  <si>
    <t>哲学</t>
    <rPh sb="0" eb="2">
      <t>テツガク</t>
    </rPh>
    <phoneticPr fontId="1"/>
  </si>
  <si>
    <t>掲載紙</t>
    <rPh sb="0" eb="2">
      <t>ケイサイ</t>
    </rPh>
    <rPh sb="2" eb="3">
      <t>カミ</t>
    </rPh>
    <phoneticPr fontId="1"/>
  </si>
  <si>
    <t>読中</t>
    <phoneticPr fontId="1"/>
  </si>
  <si>
    <t>歴史・地理</t>
    <rPh sb="0" eb="2">
      <t>レキシ</t>
    </rPh>
    <rPh sb="3" eb="5">
      <t>チリ</t>
    </rPh>
    <phoneticPr fontId="1"/>
  </si>
  <si>
    <t>社会科学</t>
    <rPh sb="0" eb="2">
      <t>シャカイ</t>
    </rPh>
    <rPh sb="2" eb="4">
      <t>カガク</t>
    </rPh>
    <phoneticPr fontId="1"/>
  </si>
  <si>
    <t>自然科学</t>
    <rPh sb="0" eb="2">
      <t>シゼン</t>
    </rPh>
    <rPh sb="2" eb="4">
      <t>カガク</t>
    </rPh>
    <phoneticPr fontId="1"/>
  </si>
  <si>
    <t>芸術</t>
    <rPh sb="0" eb="2">
      <t>ゲイジュツ</t>
    </rPh>
    <phoneticPr fontId="1"/>
  </si>
  <si>
    <t>言語</t>
    <rPh sb="0" eb="2">
      <t>ゲンゴ</t>
    </rPh>
    <phoneticPr fontId="1"/>
  </si>
  <si>
    <t>文学</t>
    <rPh sb="0" eb="2">
      <t>ブンガク</t>
    </rPh>
    <phoneticPr fontId="1"/>
  </si>
  <si>
    <t>978-4-480-68548-3</t>
  </si>
  <si>
    <t>2026.2</t>
  </si>
  <si>
    <t>978-4-487-81630-9</t>
  </si>
  <si>
    <t>978-4-09-388863-9</t>
  </si>
  <si>
    <t>978-4-86311-480-7</t>
  </si>
  <si>
    <t>2026.3</t>
  </si>
  <si>
    <t>978-4-259-56747-7</t>
  </si>
  <si>
    <t>978-4-86621-547-1</t>
  </si>
  <si>
    <t>978-4-569-86017-6</t>
  </si>
  <si>
    <t>PHP新書　1445</t>
  </si>
  <si>
    <t>2025.11</t>
  </si>
  <si>
    <t>978-4-10-611117-4</t>
  </si>
  <si>
    <t>新潮新書　1117</t>
  </si>
  <si>
    <t>978-4-7986-3650-4</t>
  </si>
  <si>
    <t>978-4-584-12619-6</t>
  </si>
  <si>
    <t>ベスト新書　619</t>
  </si>
  <si>
    <t>2025.12</t>
  </si>
  <si>
    <t>978-4-02-334169-2</t>
  </si>
  <si>
    <t>978-4-396-11724-5</t>
  </si>
  <si>
    <t>祥伝社新書　724</t>
  </si>
  <si>
    <t>978-4-7678-3180-0</t>
  </si>
  <si>
    <t>978-4-14-082008-7</t>
  </si>
  <si>
    <t>978-4-10-116471-7</t>
  </si>
  <si>
    <t>978-4-591-18934-4</t>
  </si>
  <si>
    <t>978-4-309-63185-1</t>
  </si>
  <si>
    <t>河出新書　082</t>
  </si>
  <si>
    <t>2025.2</t>
  </si>
  <si>
    <t>978-4-635-23027-8</t>
  </si>
  <si>
    <t>技術</t>
    <rPh sb="0" eb="2">
      <t>ギジュツ</t>
    </rPh>
    <phoneticPr fontId="1"/>
  </si>
  <si>
    <t>978-4-7783-4018-6</t>
  </si>
  <si>
    <t>978-4-7778-3217-0</t>
  </si>
  <si>
    <t>2007.1～7</t>
  </si>
  <si>
    <t>BIG SPIRITS COMICS</t>
  </si>
  <si>
    <t>978-4-05-407077-6</t>
  </si>
  <si>
    <t>978-4-12-102891-4</t>
  </si>
  <si>
    <t>中公新書　2891</t>
  </si>
  <si>
    <t>978-4-10-133555-1</t>
  </si>
  <si>
    <t>新潮文庫　た-86-5</t>
  </si>
  <si>
    <t>978-4-309-61750-3</t>
  </si>
  <si>
    <t>14歳の世渡り術</t>
  </si>
  <si>
    <t>978-4-09-227426-6</t>
  </si>
  <si>
    <t>2025.6</t>
  </si>
  <si>
    <t>978-4-910292-02-1</t>
  </si>
  <si>
    <t>2022.4</t>
  </si>
  <si>
    <t>978-4-478-12386-7</t>
  </si>
  <si>
    <t>978-4-04-111639-5</t>
  </si>
  <si>
    <t>2021.12</t>
  </si>
  <si>
    <t>978-4-309-02583-4</t>
  </si>
  <si>
    <t>2017.6</t>
  </si>
  <si>
    <t>978-4-86528-396-9</t>
  </si>
  <si>
    <t>2023.12</t>
  </si>
  <si>
    <t>978-4-86528-083-8</t>
  </si>
  <si>
    <t>978-4-309-42115-5</t>
  </si>
  <si>
    <t>2024.6</t>
  </si>
  <si>
    <t>978-4-378-01575-0</t>
  </si>
  <si>
    <t>2026.1</t>
  </si>
  <si>
    <t>978-4-8138-0683-7</t>
  </si>
  <si>
    <t>978-4-344-00150-8</t>
  </si>
  <si>
    <t>[「リカ」シリーズ]　[1]</t>
  </si>
  <si>
    <t>2002.2</t>
  </si>
  <si>
    <t>978-4-08-744319-6</t>
  </si>
  <si>
    <t>2021.11</t>
  </si>
  <si>
    <t>978-4-8387-3331-6</t>
  </si>
  <si>
    <t>978-4-488-02936-4</t>
  </si>
  <si>
    <t>978-4-344-03003-9</t>
  </si>
  <si>
    <t>2016.9</t>
  </si>
  <si>
    <t>978-4-10-336214-2</t>
  </si>
  <si>
    <t>2024.9</t>
  </si>
  <si>
    <t>2012.6</t>
  </si>
  <si>
    <t>978-4-86389-960-5</t>
  </si>
  <si>
    <t>978-4-08-790233-4</t>
  </si>
  <si>
    <t>978-4-08-745280-8</t>
  </si>
  <si>
    <t>2015.2</t>
  </si>
  <si>
    <t>978-4-10-134919-3</t>
  </si>
  <si>
    <t>新潮文庫　し-43-9</t>
  </si>
  <si>
    <t>2006.12</t>
  </si>
  <si>
    <t>978-4-04-107750-4</t>
  </si>
  <si>
    <t>2019.3</t>
  </si>
  <si>
    <t>978-4-10-125023-5</t>
  </si>
  <si>
    <t>新潮文庫　い-69-3</t>
  </si>
  <si>
    <t>2006.7</t>
  </si>
  <si>
    <t>978-4-10-100601-7</t>
  </si>
  <si>
    <t>2005.10</t>
  </si>
  <si>
    <t>978-4-594-10179-4</t>
  </si>
  <si>
    <t>978-4-04-101451-6</t>
  </si>
  <si>
    <t>2014.11</t>
  </si>
  <si>
    <t>4-06-263924-6</t>
  </si>
  <si>
    <t>講談社文庫</t>
  </si>
  <si>
    <t>1996.4</t>
  </si>
  <si>
    <t>978-4-06-539161-7</t>
  </si>
  <si>
    <t>978-4-575-24768-8</t>
  </si>
  <si>
    <t>978-4-911106-11-2</t>
  </si>
  <si>
    <t>2024.1</t>
  </si>
  <si>
    <t>978-4-15-210064-1</t>
  </si>
  <si>
    <t>978-4-591-18859-0</t>
  </si>
  <si>
    <t>978-4-06-540736-3</t>
  </si>
  <si>
    <t>978-4-480-80527-0</t>
  </si>
  <si>
    <t>2025.10</t>
  </si>
  <si>
    <t>978-4-16-790350-3</t>
  </si>
  <si>
    <t>文春文庫　た3-50</t>
  </si>
  <si>
    <t>978-4-473-04681-9</t>
  </si>
  <si>
    <t>978-4-652-20738-3</t>
  </si>
  <si>
    <t>978-4-16-392060-3</t>
  </si>
  <si>
    <t>978-4-16-790782-2</t>
  </si>
  <si>
    <t>文春文庫　ま38-1</t>
  </si>
  <si>
    <t>978-4-10-100651-2</t>
  </si>
  <si>
    <t>978-4-04-897420-2</t>
  </si>
  <si>
    <t>角川文庫　ま48-2</t>
  </si>
  <si>
    <t>978-4-04-113113-8</t>
  </si>
  <si>
    <t>978-4-06-539262-1</t>
  </si>
  <si>
    <t>講談社文庫　か156-1</t>
  </si>
  <si>
    <t>978-4-7743-3948-1</t>
  </si>
  <si>
    <t>978-4-10-127571-0</t>
  </si>
  <si>
    <t>978-4-10-101929-1</t>
  </si>
  <si>
    <t>978-4-04-115008-5</t>
  </si>
  <si>
    <t>978-4-10-100243-9</t>
  </si>
  <si>
    <t>978-4-19-895009-5</t>
  </si>
  <si>
    <t>4-12-202576-1</t>
  </si>
  <si>
    <t>4-10-100150-2</t>
  </si>
  <si>
    <t>978-4-408-55976-6</t>
  </si>
  <si>
    <t>実業之日本社文庫　ち1-7</t>
  </si>
  <si>
    <t>978-4-06-542603-6</t>
  </si>
  <si>
    <t>2026.4</t>
  </si>
  <si>
    <t>978-4-16-392066-5</t>
  </si>
  <si>
    <t>978-4-299-01490-0</t>
  </si>
  <si>
    <t>2021.4</t>
  </si>
  <si>
    <t>978-4-480-02072-7</t>
  </si>
  <si>
    <t>1986.8</t>
  </si>
  <si>
    <t>978-4-7601-5638-2</t>
  </si>
  <si>
    <t>2025.9</t>
  </si>
  <si>
    <t>978-4-7505-1898-5</t>
  </si>
  <si>
    <t>978-4-06-293718-4</t>
  </si>
  <si>
    <t>978-4-620-32758-7</t>
  </si>
  <si>
    <t>2022.11</t>
  </si>
  <si>
    <t>978-4-00-116434-3</t>
  </si>
  <si>
    <t>978-4-309-46798-6</t>
  </si>
  <si>
    <t>河出文庫　フ6-2</t>
  </si>
  <si>
    <t>2024.3</t>
  </si>
  <si>
    <t>978-4-7948-0826-4</t>
  </si>
  <si>
    <t>2010.1</t>
  </si>
  <si>
    <t>978-4-86793-133-2</t>
  </si>
  <si>
    <t>金原瑞人選モダン・クラシックYA</t>
  </si>
  <si>
    <t>978-4-10-590125-7</t>
  </si>
  <si>
    <t>2016.3</t>
  </si>
  <si>
    <t>978-4-15-012231-7</t>
  </si>
  <si>
    <t>ハヤカワ文庫 SF　2231</t>
  </si>
  <si>
    <t>4-00-114041-1</t>
  </si>
  <si>
    <t>2000.6</t>
  </si>
  <si>
    <t>978-4-488-01691-3</t>
  </si>
  <si>
    <t>海外文学セレクション</t>
  </si>
  <si>
    <t>978-4-488-01692-0</t>
  </si>
  <si>
    <t>978-4-10-355511-7</t>
  </si>
  <si>
    <t>新潮文庫　く-57-1</t>
  </si>
  <si>
    <t>2026.5</t>
  </si>
  <si>
    <t>978-4-15-187051-4</t>
  </si>
  <si>
    <t>ホビージャパン</t>
    <phoneticPr fontId="1"/>
  </si>
  <si>
    <t>エクスナレッジ</t>
    <phoneticPr fontId="1"/>
  </si>
  <si>
    <t>Gakken</t>
    <phoneticPr fontId="1"/>
  </si>
  <si>
    <t>角川文庫　ひ16-9</t>
    <phoneticPr fontId="1"/>
  </si>
  <si>
    <t>U-NEXT</t>
    <phoneticPr fontId="1"/>
  </si>
  <si>
    <t>朝中</t>
    <phoneticPr fontId="1"/>
  </si>
  <si>
    <t>令和8(2026)年度第1号　
東京都立図書館発行</t>
    <phoneticPr fontId="1"/>
  </si>
  <si>
    <r>
      <t>所蔵</t>
    </r>
    <r>
      <rPr>
        <b/>
        <sz val="6"/>
        <rFont val="游ゴシック"/>
        <family val="3"/>
        <charset val="128"/>
      </rPr>
      <t>(都立図書館所蔵)</t>
    </r>
    <r>
      <rPr>
        <b/>
        <sz val="8"/>
        <rFont val="游ゴシック"/>
        <family val="3"/>
        <charset val="128"/>
      </rPr>
      <t xml:space="preserve">
</t>
    </r>
    <r>
      <rPr>
        <b/>
        <sz val="5"/>
        <rFont val="游ゴシック"/>
        <family val="3"/>
        <charset val="128"/>
      </rPr>
      <t>※最新の所蔵状況は
OPACでご確認ください</t>
    </r>
    <rPh sb="0" eb="2">
      <t>ショゾウ</t>
    </rPh>
    <rPh sb="3" eb="5">
      <t>トリツ</t>
    </rPh>
    <rPh sb="5" eb="8">
      <t>トショカン</t>
    </rPh>
    <rPh sb="8" eb="10">
      <t>ショゾウ</t>
    </rPh>
    <phoneticPr fontId="1"/>
  </si>
  <si>
    <t>650他</t>
    <rPh sb="3" eb="4">
      <t>ホカ</t>
    </rPh>
    <phoneticPr fontId="1"/>
  </si>
  <si>
    <t>令和8(2026)年2月1日～令和8(2026)年5月31日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</si>
</sst>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&quot;月&quot;d&quot;日&quot;;@"/>
  </numFmts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b/>
      <sz val="24"/>
      <color theme="0"/>
      <name val="游ゴシック"/>
      <family val="3"/>
      <charset val="128"/>
    </font>
    <font>
      <sz val="72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"/>
      <color theme="8" tint="-0.249977111117893"/>
      <name val="游ゴシック"/>
      <family val="3"/>
      <charset val="128"/>
    </font>
    <font>
      <b/>
      <sz val="10"/>
      <color theme="8" tint="-0.499984740745262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6"/>
      <color theme="8" tint="-0.499984740745262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9"/>
      <color theme="1"/>
      <name val="Segoe UI Symbol"/>
      <family val="3"/>
    </font>
    <font>
      <b/>
      <sz val="9"/>
      <color theme="1"/>
      <name val="Calibri"/>
      <family val="3"/>
    </font>
    <font>
      <b/>
      <sz val="8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6"/>
      <name val="游ゴシック"/>
      <family val="3"/>
      <charset val="128"/>
    </font>
    <font>
      <b/>
      <sz val="5"/>
      <name val="游ゴシック"/>
      <family val="3"/>
      <charset val="128"/>
    </font>
    <font>
      <b/>
      <sz val="6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7"/>
      <color theme="8" tint="-0.249977111117893"/>
      <name val="游ゴシック"/>
      <family val="3"/>
      <charset val="128"/>
    </font>
    <font>
      <sz val="7"/>
      <color theme="1"/>
      <name val="游ゴシック"/>
      <family val="3"/>
      <charset val="128"/>
    </font>
    <font>
      <b/>
      <sz val="7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6"/>
      <color theme="8" tint="-0.249977111117893"/>
      <name val="游ゴシック"/>
      <family val="3"/>
      <charset val="128"/>
    </font>
    <font>
      <b/>
      <sz val="4"/>
      <color theme="8" tint="-0.249977111117893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right" vertical="center" wrapText="1"/>
    </xf>
    <xf numFmtId="56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56" fontId="2" fillId="0" borderId="1" xfId="0" applyNumberFormat="1" applyFont="1" applyFill="1" applyBorder="1" applyAlignment="1">
      <alignment vertical="center" wrapText="1"/>
    </xf>
    <xf numFmtId="56" fontId="2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56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56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56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177" fontId="7" fillId="5" borderId="0" xfId="0" applyNumberFormat="1" applyFont="1" applyFill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177" fontId="14" fillId="0" borderId="0" xfId="0" applyNumberFormat="1" applyFont="1">
      <alignment vertical="center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77" fontId="15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 wrapText="1"/>
    </xf>
    <xf numFmtId="177" fontId="11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77" fontId="1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0" fontId="25" fillId="0" borderId="0" xfId="0" applyFont="1">
      <alignment vertical="center"/>
    </xf>
    <xf numFmtId="0" fontId="26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left" vertical="center" wrapText="1"/>
    </xf>
    <xf numFmtId="177" fontId="26" fillId="5" borderId="0" xfId="0" applyNumberFormat="1" applyFont="1" applyFill="1" applyAlignment="1">
      <alignment horizontal="center" vertical="center"/>
    </xf>
    <xf numFmtId="176" fontId="26" fillId="5" borderId="0" xfId="0" applyNumberFormat="1" applyFont="1" applyFill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 wrapText="1"/>
    </xf>
    <xf numFmtId="177" fontId="27" fillId="6" borderId="2" xfId="0" applyNumberFormat="1" applyFont="1" applyFill="1" applyBorder="1" applyAlignment="1">
      <alignment horizontal="center" vertical="center" wrapText="1"/>
    </xf>
    <xf numFmtId="176" fontId="27" fillId="6" borderId="2" xfId="0" applyNumberFormat="1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29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8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31" fillId="6" borderId="2" xfId="0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12" fillId="7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游ゴシック"/>
        <a:ea typeface="游ゴシック"/>
        <a:cs typeface=""/>
      </a:majorFont>
      <a:minorFont>
        <a:latin typeface="游ゴシック"/>
        <a:ea typeface="游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B59D-E8FB-4375-A22A-03FAC94200E1}">
  <sheetPr>
    <pageSetUpPr fitToPage="1"/>
  </sheetPr>
  <dimension ref="A1:V115"/>
  <sheetViews>
    <sheetView zoomScale="80" zoomScaleNormal="80" workbookViewId="0">
      <pane ySplit="1" topLeftCell="A2" activePane="bottomLeft" state="frozen"/>
      <selection pane="bottomLeft" activeCell="Q86" sqref="Q86"/>
    </sheetView>
  </sheetViews>
  <sheetFormatPr defaultRowHeight="16.5" x14ac:dyDescent="0.4"/>
  <cols>
    <col min="1" max="1" width="3.625" style="9" customWidth="1"/>
    <col min="2" max="2" width="8.375" style="9" customWidth="1"/>
    <col min="3" max="3" width="5.875" style="9" customWidth="1"/>
    <col min="4" max="4" width="4.875" style="15" customWidth="1"/>
    <col min="5" max="5" width="16.625" style="15" customWidth="1"/>
    <col min="6" max="6" width="25.625" style="14" customWidth="1"/>
    <col min="7" max="7" width="15.625" style="14" customWidth="1"/>
    <col min="8" max="8" width="10.625" style="14" customWidth="1"/>
    <col min="9" max="9" width="15.25" style="14" customWidth="1"/>
    <col min="10" max="10" width="7.625" style="22" customWidth="1"/>
    <col min="11" max="11" width="6.625" style="24" customWidth="1"/>
    <col min="12" max="12" width="8.625" style="14" customWidth="1"/>
    <col min="13" max="13" width="9.5" style="14" customWidth="1"/>
    <col min="14" max="14" width="5.625" style="14" customWidth="1"/>
    <col min="15" max="15" width="8" style="15" customWidth="1"/>
    <col min="16" max="16" width="8.25" style="15" customWidth="1"/>
    <col min="17" max="17" width="12.625" style="15" customWidth="1"/>
    <col min="18" max="18" width="10.25" style="15" customWidth="1"/>
    <col min="19" max="20" width="9" style="9"/>
    <col min="21" max="21" width="23.875" style="9" customWidth="1"/>
    <col min="22" max="22" width="50.625" style="9" customWidth="1"/>
    <col min="23" max="16384" width="9" style="9"/>
  </cols>
  <sheetData>
    <row r="1" spans="1:22" ht="33" x14ac:dyDescent="0.4">
      <c r="A1" s="25" t="s">
        <v>300</v>
      </c>
      <c r="B1" s="25" t="s">
        <v>17</v>
      </c>
      <c r="C1" s="25" t="s">
        <v>484</v>
      </c>
      <c r="D1" s="26" t="s">
        <v>3</v>
      </c>
      <c r="E1" s="31" t="s">
        <v>21</v>
      </c>
      <c r="F1" s="32" t="s">
        <v>0</v>
      </c>
      <c r="G1" s="32" t="s">
        <v>1</v>
      </c>
      <c r="H1" s="32" t="s">
        <v>2</v>
      </c>
      <c r="I1" s="32" t="s">
        <v>23</v>
      </c>
      <c r="J1" s="33" t="s">
        <v>26</v>
      </c>
      <c r="K1" s="34" t="s">
        <v>22</v>
      </c>
      <c r="L1" s="32" t="s">
        <v>4</v>
      </c>
      <c r="M1" s="32" t="s">
        <v>5</v>
      </c>
      <c r="N1" s="32" t="s">
        <v>6</v>
      </c>
      <c r="O1" s="31" t="s">
        <v>16</v>
      </c>
      <c r="P1" s="26" t="s">
        <v>281</v>
      </c>
      <c r="Q1" s="26" t="s">
        <v>280</v>
      </c>
      <c r="R1" s="26" t="s">
        <v>285</v>
      </c>
      <c r="T1" s="9" t="s">
        <v>121</v>
      </c>
      <c r="U1" s="9" t="s">
        <v>503</v>
      </c>
      <c r="V1" s="9" t="s">
        <v>504</v>
      </c>
    </row>
    <row r="2" spans="1:22" ht="49.5" x14ac:dyDescent="0.4">
      <c r="A2" s="6">
        <v>9</v>
      </c>
      <c r="B2" s="6">
        <v>913.6</v>
      </c>
      <c r="C2" s="6">
        <v>2</v>
      </c>
      <c r="D2" s="10">
        <v>322</v>
      </c>
      <c r="E2" s="10" t="s">
        <v>58</v>
      </c>
      <c r="F2" s="2" t="s">
        <v>42</v>
      </c>
      <c r="G2" s="2" t="s">
        <v>55</v>
      </c>
      <c r="H2" s="2" t="s">
        <v>56</v>
      </c>
      <c r="I2" s="2"/>
      <c r="J2" s="16" t="s">
        <v>57</v>
      </c>
      <c r="K2" s="7">
        <v>1600</v>
      </c>
      <c r="L2" s="8" t="s">
        <v>11</v>
      </c>
      <c r="M2" s="17">
        <v>46054</v>
      </c>
      <c r="N2" s="2" t="s">
        <v>8</v>
      </c>
      <c r="O2" s="10" t="s">
        <v>20</v>
      </c>
      <c r="P2" s="10"/>
      <c r="Q2" s="10" t="s">
        <v>29</v>
      </c>
      <c r="R2" s="10">
        <v>7120098831</v>
      </c>
      <c r="S2" s="1"/>
      <c r="T2" s="1" t="str">
        <f>TEXT(M2, "m月d日")</f>
        <v>2月1日</v>
      </c>
      <c r="U2" s="1" t="str">
        <f>L2&amp;"　"&amp;T2</f>
        <v>朝日中高生新聞　2月1日</v>
      </c>
      <c r="V2" s="1" t="str">
        <f>F2&amp;" / "&amp;G2&amp;" / "&amp;H2&amp;" / "&amp;J2&amp;""</f>
        <v>しらんけどな / 村上 しいこ／作，かわい ちひろ／絵・漫画 / さ・え・ら書房 / 2026.1</v>
      </c>
    </row>
    <row r="3" spans="1:22" ht="66" x14ac:dyDescent="0.4">
      <c r="A3" s="6">
        <v>3</v>
      </c>
      <c r="B3" s="6">
        <v>383.8</v>
      </c>
      <c r="C3" s="6">
        <v>2</v>
      </c>
      <c r="D3" s="10">
        <v>323</v>
      </c>
      <c r="E3" s="10" t="s">
        <v>500</v>
      </c>
      <c r="F3" s="2" t="s">
        <v>59</v>
      </c>
      <c r="G3" s="2" t="s">
        <v>505</v>
      </c>
      <c r="H3" s="2" t="s">
        <v>12</v>
      </c>
      <c r="I3" s="2"/>
      <c r="J3" s="16" t="s">
        <v>39</v>
      </c>
      <c r="K3" s="7">
        <v>1600</v>
      </c>
      <c r="L3" s="8" t="s">
        <v>11</v>
      </c>
      <c r="M3" s="17">
        <v>46054</v>
      </c>
      <c r="N3" s="2" t="s">
        <v>8</v>
      </c>
      <c r="O3" s="10" t="s">
        <v>20</v>
      </c>
      <c r="P3" s="10"/>
      <c r="Q3" s="10"/>
      <c r="R3" s="10">
        <v>7120338043</v>
      </c>
      <c r="S3" s="1"/>
      <c r="T3" s="1" t="str">
        <f t="shared" ref="T3:T7" si="0">TEXT(M3, "m月d日")</f>
        <v>2月1日</v>
      </c>
      <c r="U3" s="1" t="str">
        <f t="shared" ref="U3:U7" si="1">L3&amp;"　"&amp;T3</f>
        <v>朝日中高生新聞　2月1日</v>
      </c>
      <c r="V3" s="1" t="str">
        <f>F3&amp;" / "&amp;G3&amp;" / "&amp;H3&amp;" / "&amp;J3&amp;""</f>
        <v>食べ物が変えた世界史　ビフォーとアフターが一目でわかる / 伊藤 敏／監修，かみゆ歴史編集部／編，朝日新聞出版／編著 / 朝日新聞出版 / 2025.12</v>
      </c>
    </row>
    <row r="4" spans="1:22" ht="33" x14ac:dyDescent="0.4">
      <c r="A4" s="6">
        <v>9</v>
      </c>
      <c r="B4" s="6">
        <v>913.6</v>
      </c>
      <c r="C4" s="6">
        <v>2</v>
      </c>
      <c r="D4" s="10">
        <v>324</v>
      </c>
      <c r="E4" s="10" t="s">
        <v>63</v>
      </c>
      <c r="F4" s="2" t="s">
        <v>43</v>
      </c>
      <c r="G4" s="2" t="s">
        <v>60</v>
      </c>
      <c r="H4" s="2" t="s">
        <v>61</v>
      </c>
      <c r="I4" s="2" t="s">
        <v>62</v>
      </c>
      <c r="J4" s="16" t="s">
        <v>39</v>
      </c>
      <c r="K4" s="7">
        <v>1500</v>
      </c>
      <c r="L4" s="8" t="s">
        <v>11</v>
      </c>
      <c r="M4" s="17">
        <v>46054</v>
      </c>
      <c r="N4" s="2" t="s">
        <v>8</v>
      </c>
      <c r="O4" s="10" t="s">
        <v>20</v>
      </c>
      <c r="P4" s="10"/>
      <c r="Q4" s="10" t="s">
        <v>29</v>
      </c>
      <c r="R4" s="10">
        <v>7119947463</v>
      </c>
      <c r="S4" s="1"/>
      <c r="T4" s="1" t="str">
        <f t="shared" si="0"/>
        <v>2月1日</v>
      </c>
      <c r="U4" s="1" t="str">
        <f t="shared" si="1"/>
        <v>朝日中高生新聞　2月1日</v>
      </c>
      <c r="V4" s="1" t="str">
        <f t="shared" ref="V4:V67" si="2">F4&amp;" / "&amp;G4&amp;" / "&amp;H4&amp;" / "&amp;J4&amp;""</f>
        <v>逃げる田中 / 石川 宏千花／作，小鈴 キリカ／絵 / 光村図書出版 / 2025.12</v>
      </c>
    </row>
    <row r="5" spans="1:22" s="1" customFormat="1" ht="33" x14ac:dyDescent="0.4">
      <c r="A5" s="6">
        <v>5</v>
      </c>
      <c r="B5" s="6">
        <v>596</v>
      </c>
      <c r="C5" s="6">
        <v>2</v>
      </c>
      <c r="D5" s="10">
        <v>325</v>
      </c>
      <c r="E5" s="10" t="s">
        <v>67</v>
      </c>
      <c r="F5" s="2" t="s">
        <v>64</v>
      </c>
      <c r="G5" s="2" t="s">
        <v>65</v>
      </c>
      <c r="H5" s="2" t="s">
        <v>44</v>
      </c>
      <c r="I5" s="2"/>
      <c r="J5" s="16" t="s">
        <v>39</v>
      </c>
      <c r="K5" s="7">
        <v>1500</v>
      </c>
      <c r="L5" s="8" t="s">
        <v>13</v>
      </c>
      <c r="M5" s="17">
        <v>46059</v>
      </c>
      <c r="N5" s="2" t="s">
        <v>9</v>
      </c>
      <c r="O5" s="10" t="s">
        <v>18</v>
      </c>
      <c r="P5" s="10"/>
      <c r="Q5" s="10" t="s">
        <v>66</v>
      </c>
      <c r="R5" s="10" t="s">
        <v>304</v>
      </c>
      <c r="T5" s="1" t="str">
        <f t="shared" si="0"/>
        <v>2月6日</v>
      </c>
      <c r="U5" s="1" t="str">
        <f t="shared" si="1"/>
        <v>読売中高生新聞　2月6日</v>
      </c>
      <c r="V5" s="1" t="str">
        <f t="shared" si="2"/>
        <v>納言・幸の今夜もやけに旨いレシピ / 薄 幸／著 / 辰巳出版 / 2025.12</v>
      </c>
    </row>
    <row r="6" spans="1:22" ht="33" x14ac:dyDescent="0.4">
      <c r="A6" s="6">
        <v>9</v>
      </c>
      <c r="B6" s="6">
        <v>913.6</v>
      </c>
      <c r="C6" s="6">
        <v>2</v>
      </c>
      <c r="D6" s="10">
        <v>326</v>
      </c>
      <c r="E6" s="10" t="s">
        <v>71</v>
      </c>
      <c r="F6" s="2" t="s">
        <v>45</v>
      </c>
      <c r="G6" s="2" t="s">
        <v>68</v>
      </c>
      <c r="H6" s="2" t="s">
        <v>34</v>
      </c>
      <c r="I6" s="2" t="s">
        <v>69</v>
      </c>
      <c r="J6" s="16" t="s">
        <v>70</v>
      </c>
      <c r="K6" s="7">
        <v>710</v>
      </c>
      <c r="L6" s="8" t="s">
        <v>7</v>
      </c>
      <c r="M6" s="17">
        <v>46059</v>
      </c>
      <c r="N6" s="2" t="s">
        <v>9</v>
      </c>
      <c r="O6" s="10" t="s">
        <v>20</v>
      </c>
      <c r="P6" s="10"/>
      <c r="Q6" s="10" t="s">
        <v>72</v>
      </c>
      <c r="R6" s="10">
        <v>5003979497</v>
      </c>
      <c r="S6" s="1"/>
      <c r="T6" s="1" t="str">
        <f t="shared" si="0"/>
        <v>2月6日</v>
      </c>
      <c r="U6" s="1" t="str">
        <f t="shared" si="1"/>
        <v>読売中高生新聞　2月6日</v>
      </c>
      <c r="V6" s="1" t="str">
        <f t="shared" si="2"/>
        <v>リカ / 五十嵐 貴久／著 / 幻冬舎 / 2002.2</v>
      </c>
    </row>
    <row r="7" spans="1:22" ht="33" x14ac:dyDescent="0.4">
      <c r="A7" s="6">
        <v>7</v>
      </c>
      <c r="B7" s="4">
        <v>726.1</v>
      </c>
      <c r="C7" s="6">
        <v>2</v>
      </c>
      <c r="D7" s="10">
        <v>327</v>
      </c>
      <c r="E7" s="10" t="s">
        <v>76</v>
      </c>
      <c r="F7" s="2" t="s">
        <v>123</v>
      </c>
      <c r="G7" s="2" t="s">
        <v>73</v>
      </c>
      <c r="H7" s="2" t="s">
        <v>15</v>
      </c>
      <c r="I7" s="2" t="s">
        <v>74</v>
      </c>
      <c r="J7" s="16" t="s">
        <v>75</v>
      </c>
      <c r="K7" s="7" t="s">
        <v>124</v>
      </c>
      <c r="L7" s="8" t="s">
        <v>7</v>
      </c>
      <c r="M7" s="17">
        <v>46059</v>
      </c>
      <c r="N7" s="2" t="s">
        <v>9</v>
      </c>
      <c r="O7" s="10" t="s">
        <v>18</v>
      </c>
      <c r="P7" s="10"/>
      <c r="Q7" s="10" t="s">
        <v>19</v>
      </c>
      <c r="R7" s="10" t="s">
        <v>304</v>
      </c>
      <c r="S7" s="1"/>
      <c r="T7" s="1" t="str">
        <f t="shared" si="0"/>
        <v>2月6日</v>
      </c>
      <c r="U7" s="1" t="str">
        <f t="shared" si="1"/>
        <v>読売中高生新聞　2月6日</v>
      </c>
      <c r="V7" s="1" t="str">
        <f t="shared" si="2"/>
        <v>こどものおもちゃ 1～7 / 小花 美穂／著 / 集英社 / 2007.1～7</v>
      </c>
    </row>
    <row r="8" spans="1:22" s="1" customFormat="1" ht="33" x14ac:dyDescent="0.4">
      <c r="A8" s="6">
        <v>7</v>
      </c>
      <c r="B8" s="6">
        <v>790</v>
      </c>
      <c r="C8" s="6">
        <v>2</v>
      </c>
      <c r="D8" s="10">
        <v>328</v>
      </c>
      <c r="E8" s="10" t="s">
        <v>78</v>
      </c>
      <c r="F8" s="2" t="s">
        <v>46</v>
      </c>
      <c r="G8" s="2" t="s">
        <v>77</v>
      </c>
      <c r="H8" s="2" t="s">
        <v>28</v>
      </c>
      <c r="I8" s="2" t="s">
        <v>38</v>
      </c>
      <c r="J8" s="16" t="s">
        <v>31</v>
      </c>
      <c r="K8" s="7">
        <v>1420</v>
      </c>
      <c r="L8" s="8" t="s">
        <v>11</v>
      </c>
      <c r="M8" s="17">
        <v>46061</v>
      </c>
      <c r="N8" s="2" t="s">
        <v>8</v>
      </c>
      <c r="O8" s="10" t="s">
        <v>20</v>
      </c>
      <c r="P8" s="10"/>
      <c r="Q8" s="10"/>
      <c r="R8" s="10">
        <v>7116599393</v>
      </c>
      <c r="T8" s="1" t="str">
        <f t="shared" ref="T8:T71" si="3">TEXT(M8, "m月d日")</f>
        <v>2月8日</v>
      </c>
      <c r="U8" s="1" t="str">
        <f t="shared" ref="U8:U71" si="4">L8&amp;"　"&amp;T8</f>
        <v>朝日中高生新聞　2月8日</v>
      </c>
      <c r="V8" s="1" t="str">
        <f t="shared" si="2"/>
        <v>ひとりあそびの教科書 / 宇野 常寛／著 / 河出書房新社 / 2023.4</v>
      </c>
    </row>
    <row r="9" spans="1:22" ht="33" x14ac:dyDescent="0.4">
      <c r="A9" s="6">
        <v>9</v>
      </c>
      <c r="B9" s="6">
        <v>913.6</v>
      </c>
      <c r="C9" s="6">
        <v>2</v>
      </c>
      <c r="D9" s="10">
        <v>329</v>
      </c>
      <c r="E9" s="10" t="s">
        <v>82</v>
      </c>
      <c r="F9" s="2" t="s">
        <v>47</v>
      </c>
      <c r="G9" s="2" t="s">
        <v>79</v>
      </c>
      <c r="H9" s="2" t="s">
        <v>15</v>
      </c>
      <c r="I9" s="2" t="s">
        <v>80</v>
      </c>
      <c r="J9" s="16" t="s">
        <v>81</v>
      </c>
      <c r="K9" s="7">
        <v>680</v>
      </c>
      <c r="L9" s="8" t="s">
        <v>11</v>
      </c>
      <c r="M9" s="17">
        <v>46061</v>
      </c>
      <c r="N9" s="2" t="s">
        <v>8</v>
      </c>
      <c r="O9" s="10" t="s">
        <v>282</v>
      </c>
      <c r="P9" s="10" t="s">
        <v>36</v>
      </c>
      <c r="Q9" s="10"/>
      <c r="R9" s="10" t="s">
        <v>304</v>
      </c>
      <c r="S9" s="1"/>
      <c r="T9" s="1" t="str">
        <f t="shared" si="3"/>
        <v>2月8日</v>
      </c>
      <c r="U9" s="1" t="str">
        <f t="shared" si="4"/>
        <v>朝日中高生新聞　2月8日</v>
      </c>
      <c r="V9" s="1" t="str">
        <f t="shared" si="2"/>
        <v>ポンチョに夜明けの風はらませて / 早見 和真／著 / 集英社 / 2021.11</v>
      </c>
    </row>
    <row r="10" spans="1:22" s="1" customFormat="1" ht="33" x14ac:dyDescent="0.4">
      <c r="A10" s="6">
        <v>9</v>
      </c>
      <c r="B10" s="6">
        <v>913.6</v>
      </c>
      <c r="C10" s="6">
        <v>2</v>
      </c>
      <c r="D10" s="10">
        <v>330</v>
      </c>
      <c r="E10" s="10" t="s">
        <v>33</v>
      </c>
      <c r="F10" s="2" t="s">
        <v>24</v>
      </c>
      <c r="G10" s="2" t="s">
        <v>32</v>
      </c>
      <c r="H10" s="2" t="s">
        <v>25</v>
      </c>
      <c r="I10" s="2"/>
      <c r="J10" s="16" t="s">
        <v>27</v>
      </c>
      <c r="K10" s="7">
        <v>1600</v>
      </c>
      <c r="L10" s="8" t="s">
        <v>7</v>
      </c>
      <c r="M10" s="17">
        <v>46066</v>
      </c>
      <c r="N10" s="2" t="s">
        <v>9</v>
      </c>
      <c r="O10" s="10" t="s">
        <v>20</v>
      </c>
      <c r="P10" s="10"/>
      <c r="Q10" s="10"/>
      <c r="R10" s="10">
        <v>7120029119</v>
      </c>
      <c r="T10" s="1" t="str">
        <f t="shared" si="3"/>
        <v>2月13日</v>
      </c>
      <c r="U10" s="1" t="str">
        <f t="shared" si="4"/>
        <v>読売中高生新聞　2月13日</v>
      </c>
      <c r="V10" s="1" t="str">
        <f t="shared" si="2"/>
        <v>チョコレート・ピース / 青山 美智子／著 / マガジンハウス / 2025.6</v>
      </c>
    </row>
    <row r="11" spans="1:22" ht="49.5" x14ac:dyDescent="0.4">
      <c r="A11" s="6">
        <v>9</v>
      </c>
      <c r="B11" s="6">
        <v>933.7</v>
      </c>
      <c r="C11" s="6">
        <v>2</v>
      </c>
      <c r="D11" s="10">
        <v>331</v>
      </c>
      <c r="E11" s="10" t="s">
        <v>85</v>
      </c>
      <c r="F11" s="2" t="s">
        <v>122</v>
      </c>
      <c r="G11" s="2" t="s">
        <v>83</v>
      </c>
      <c r="H11" s="2" t="s">
        <v>10</v>
      </c>
      <c r="I11" s="2" t="s">
        <v>84</v>
      </c>
      <c r="J11" s="16" t="s">
        <v>40</v>
      </c>
      <c r="K11" s="7">
        <v>1100</v>
      </c>
      <c r="L11" s="8" t="s">
        <v>7</v>
      </c>
      <c r="M11" s="17">
        <v>46066</v>
      </c>
      <c r="N11" s="2" t="s">
        <v>9</v>
      </c>
      <c r="O11" s="10" t="s">
        <v>282</v>
      </c>
      <c r="P11" s="10" t="s">
        <v>36</v>
      </c>
      <c r="Q11" s="10"/>
      <c r="R11" s="10" t="s">
        <v>304</v>
      </c>
      <c r="S11" s="1"/>
      <c r="T11" s="1" t="str">
        <f t="shared" si="3"/>
        <v>2月13日</v>
      </c>
      <c r="U11" s="1" t="str">
        <f t="shared" si="4"/>
        <v>読売中高生新聞　2月13日</v>
      </c>
      <c r="V11" s="1" t="str">
        <f t="shared" si="2"/>
        <v>とうに夜半を過ぎて 新装版 / R.ブラッドベリ／著，小笠原 豊樹／訳 / 河出書房新社 / 2024.3</v>
      </c>
    </row>
    <row r="12" spans="1:22" ht="33" x14ac:dyDescent="0.4">
      <c r="A12" s="6">
        <v>9</v>
      </c>
      <c r="B12" s="6">
        <v>911.16800000000001</v>
      </c>
      <c r="C12" s="6">
        <v>2</v>
      </c>
      <c r="D12" s="10">
        <v>332</v>
      </c>
      <c r="E12" s="10" t="s">
        <v>88</v>
      </c>
      <c r="F12" s="2" t="s">
        <v>48</v>
      </c>
      <c r="G12" s="2" t="s">
        <v>86</v>
      </c>
      <c r="H12" s="2" t="s">
        <v>28</v>
      </c>
      <c r="I12" s="2"/>
      <c r="J12" s="16" t="s">
        <v>87</v>
      </c>
      <c r="K12" s="7">
        <v>1400</v>
      </c>
      <c r="L12" s="8" t="s">
        <v>7</v>
      </c>
      <c r="M12" s="17">
        <v>46066</v>
      </c>
      <c r="N12" s="2" t="s">
        <v>9</v>
      </c>
      <c r="O12" s="10" t="s">
        <v>282</v>
      </c>
      <c r="P12" s="10" t="s">
        <v>37</v>
      </c>
      <c r="Q12" s="10"/>
      <c r="R12" s="10" t="s">
        <v>304</v>
      </c>
      <c r="S12" s="1"/>
      <c r="T12" s="1" t="str">
        <f t="shared" si="3"/>
        <v>2月13日</v>
      </c>
      <c r="U12" s="1" t="str">
        <f t="shared" si="4"/>
        <v>読売中高生新聞　2月13日</v>
      </c>
      <c r="V12" s="1" t="str">
        <f t="shared" si="2"/>
        <v>チョコレート革命 / 俵 万智／著 / 河出書房新社 / 2017.6</v>
      </c>
    </row>
    <row r="13" spans="1:22" ht="33" x14ac:dyDescent="0.4">
      <c r="A13" s="6">
        <v>9</v>
      </c>
      <c r="B13" s="6">
        <v>913.6</v>
      </c>
      <c r="C13" s="6">
        <v>2</v>
      </c>
      <c r="D13" s="10">
        <v>333</v>
      </c>
      <c r="E13" s="10" t="s">
        <v>92</v>
      </c>
      <c r="F13" s="2" t="s">
        <v>49</v>
      </c>
      <c r="G13" s="2" t="s">
        <v>89</v>
      </c>
      <c r="H13" s="2" t="s">
        <v>90</v>
      </c>
      <c r="I13" s="2"/>
      <c r="J13" s="16" t="s">
        <v>30</v>
      </c>
      <c r="K13" s="7">
        <v>1700</v>
      </c>
      <c r="L13" s="8" t="s">
        <v>11</v>
      </c>
      <c r="M13" s="17">
        <v>46068</v>
      </c>
      <c r="N13" s="2" t="s">
        <v>8</v>
      </c>
      <c r="O13" s="10" t="s">
        <v>20</v>
      </c>
      <c r="P13" s="10"/>
      <c r="Q13" s="10"/>
      <c r="R13" s="10">
        <v>7120247898</v>
      </c>
      <c r="S13" s="1"/>
      <c r="T13" s="1" t="str">
        <f t="shared" si="3"/>
        <v>2月15日</v>
      </c>
      <c r="U13" s="1" t="str">
        <f t="shared" si="4"/>
        <v>朝日中高生新聞　2月15日</v>
      </c>
      <c r="V13" s="1" t="str">
        <f t="shared" si="2"/>
        <v>カフェーの帰り道 / 嶋津 輝／著 / 東京創元社 / 2025.11</v>
      </c>
    </row>
    <row r="14" spans="1:22" s="1" customFormat="1" ht="33" x14ac:dyDescent="0.4">
      <c r="A14" s="6">
        <v>9</v>
      </c>
      <c r="B14" s="6">
        <v>913.6</v>
      </c>
      <c r="C14" s="6">
        <v>2</v>
      </c>
      <c r="D14" s="10">
        <v>334</v>
      </c>
      <c r="E14" s="10" t="s">
        <v>95</v>
      </c>
      <c r="F14" s="2" t="s">
        <v>50</v>
      </c>
      <c r="G14" s="2" t="s">
        <v>93</v>
      </c>
      <c r="H14" s="2" t="s">
        <v>34</v>
      </c>
      <c r="I14" s="2"/>
      <c r="J14" s="16" t="s">
        <v>94</v>
      </c>
      <c r="K14" s="7">
        <v>2000</v>
      </c>
      <c r="L14" s="8" t="s">
        <v>11</v>
      </c>
      <c r="M14" s="17">
        <v>46068</v>
      </c>
      <c r="N14" s="2" t="s">
        <v>8</v>
      </c>
      <c r="O14" s="10" t="s">
        <v>20</v>
      </c>
      <c r="P14" s="10"/>
      <c r="Q14" s="10"/>
      <c r="R14" s="10">
        <v>7119096754</v>
      </c>
      <c r="T14" s="1" t="str">
        <f t="shared" si="3"/>
        <v>2月15日</v>
      </c>
      <c r="U14" s="1" t="str">
        <f t="shared" si="4"/>
        <v>朝日中高生新聞　2月15日</v>
      </c>
      <c r="V14" s="1" t="str">
        <f t="shared" si="2"/>
        <v>蜜蜂と遠雷 / 恩田 陸／著 / 幻冬舎 / 2016.9</v>
      </c>
    </row>
    <row r="15" spans="1:22" s="1" customFormat="1" ht="33" x14ac:dyDescent="0.4">
      <c r="A15" s="6">
        <v>9</v>
      </c>
      <c r="B15" s="6">
        <v>913.6</v>
      </c>
      <c r="C15" s="6">
        <v>2</v>
      </c>
      <c r="D15" s="10">
        <v>335</v>
      </c>
      <c r="E15" s="10" t="s">
        <v>96</v>
      </c>
      <c r="F15" s="2" t="s">
        <v>51</v>
      </c>
      <c r="G15" s="2" t="s">
        <v>97</v>
      </c>
      <c r="H15" s="2" t="s">
        <v>35</v>
      </c>
      <c r="I15" s="2"/>
      <c r="J15" s="16" t="s">
        <v>41</v>
      </c>
      <c r="K15" s="7">
        <v>1600</v>
      </c>
      <c r="L15" s="8" t="s">
        <v>11</v>
      </c>
      <c r="M15" s="17">
        <v>46068</v>
      </c>
      <c r="N15" s="2" t="s">
        <v>8</v>
      </c>
      <c r="O15" s="10" t="s">
        <v>20</v>
      </c>
      <c r="P15" s="10"/>
      <c r="Q15" s="10"/>
      <c r="R15" s="10">
        <v>7119407120</v>
      </c>
      <c r="T15" s="1" t="str">
        <f t="shared" si="3"/>
        <v>2月15日</v>
      </c>
      <c r="U15" s="1" t="str">
        <f t="shared" si="4"/>
        <v>朝日中高生新聞　2月15日</v>
      </c>
      <c r="V15" s="1" t="str">
        <f t="shared" si="2"/>
        <v>藍を継ぐ海 / 伊与原 新／著 / 新潮社 / 2024.9</v>
      </c>
    </row>
    <row r="16" spans="1:22" ht="33" x14ac:dyDescent="0.4">
      <c r="A16" s="6">
        <v>9</v>
      </c>
      <c r="B16" s="6">
        <v>913.6</v>
      </c>
      <c r="C16" s="6">
        <v>2</v>
      </c>
      <c r="D16" s="10">
        <v>336</v>
      </c>
      <c r="E16" s="10" t="s">
        <v>103</v>
      </c>
      <c r="F16" s="3" t="s">
        <v>98</v>
      </c>
      <c r="G16" s="3" t="s">
        <v>99</v>
      </c>
      <c r="H16" s="3" t="s">
        <v>100</v>
      </c>
      <c r="I16" s="3" t="s">
        <v>101</v>
      </c>
      <c r="J16" s="5" t="s">
        <v>102</v>
      </c>
      <c r="K16" s="19" t="s">
        <v>125</v>
      </c>
      <c r="L16" s="10" t="s">
        <v>7</v>
      </c>
      <c r="M16" s="20">
        <v>46073</v>
      </c>
      <c r="N16" s="3" t="s">
        <v>9</v>
      </c>
      <c r="O16" s="10" t="s">
        <v>282</v>
      </c>
      <c r="P16" s="10" t="s">
        <v>499</v>
      </c>
      <c r="Q16" s="10"/>
      <c r="R16" s="10" t="s">
        <v>304</v>
      </c>
      <c r="S16" s="1"/>
      <c r="T16" s="1" t="str">
        <f t="shared" si="3"/>
        <v>2月20日</v>
      </c>
      <c r="U16" s="1" t="str">
        <f t="shared" si="4"/>
        <v>読売中高生新聞　2月20日</v>
      </c>
      <c r="V16" s="1" t="str">
        <f t="shared" si="2"/>
        <v>時計館の殺人 新装改訂版 上・下 / 綾辻 行人／[著] / 講談社 / 2012.6</v>
      </c>
    </row>
    <row r="17" spans="1:22" s="1" customFormat="1" ht="33" x14ac:dyDescent="0.4">
      <c r="A17" s="6">
        <v>9</v>
      </c>
      <c r="B17" s="6">
        <v>913.6</v>
      </c>
      <c r="C17" s="6">
        <v>2</v>
      </c>
      <c r="D17" s="10">
        <v>337</v>
      </c>
      <c r="E17" s="10" t="s">
        <v>104</v>
      </c>
      <c r="F17" s="2" t="s">
        <v>52</v>
      </c>
      <c r="G17" s="2" t="s">
        <v>105</v>
      </c>
      <c r="H17" s="2" t="s">
        <v>106</v>
      </c>
      <c r="I17" s="2"/>
      <c r="J17" s="16" t="s">
        <v>57</v>
      </c>
      <c r="K17" s="7">
        <v>1400</v>
      </c>
      <c r="L17" s="8" t="s">
        <v>11</v>
      </c>
      <c r="M17" s="17">
        <v>46075</v>
      </c>
      <c r="N17" s="2" t="s">
        <v>8</v>
      </c>
      <c r="O17" s="10" t="s">
        <v>20</v>
      </c>
      <c r="P17" s="10"/>
      <c r="Q17" s="10" t="s">
        <v>29</v>
      </c>
      <c r="R17" s="10">
        <v>7120098760</v>
      </c>
      <c r="T17" s="1" t="str">
        <f t="shared" si="3"/>
        <v>2月22日</v>
      </c>
      <c r="U17" s="1" t="str">
        <f>L17&amp;"　"&amp;T17</f>
        <v>朝日中高生新聞　2月22日</v>
      </c>
      <c r="V17" s="1" t="str">
        <f t="shared" si="2"/>
        <v>ユリの便箋 / 森川 成美／作 / 静山社 / 2026.1</v>
      </c>
    </row>
    <row r="18" spans="1:22" s="1" customFormat="1" ht="33" x14ac:dyDescent="0.4">
      <c r="A18" s="6">
        <v>9</v>
      </c>
      <c r="B18" s="6">
        <v>913.6</v>
      </c>
      <c r="C18" s="6">
        <v>2</v>
      </c>
      <c r="D18" s="10">
        <v>338</v>
      </c>
      <c r="E18" s="10" t="s">
        <v>108</v>
      </c>
      <c r="F18" s="2" t="s">
        <v>53</v>
      </c>
      <c r="G18" s="2" t="s">
        <v>107</v>
      </c>
      <c r="H18" s="2" t="s">
        <v>15</v>
      </c>
      <c r="I18" s="2"/>
      <c r="J18" s="16" t="s">
        <v>57</v>
      </c>
      <c r="K18" s="7">
        <v>1800</v>
      </c>
      <c r="L18" s="8" t="s">
        <v>11</v>
      </c>
      <c r="M18" s="17">
        <v>46075</v>
      </c>
      <c r="N18" s="2" t="s">
        <v>8</v>
      </c>
      <c r="O18" s="10" t="s">
        <v>20</v>
      </c>
      <c r="P18" s="10"/>
      <c r="Q18" s="10"/>
      <c r="R18" s="10">
        <v>7120057211</v>
      </c>
      <c r="T18" s="1" t="str">
        <f t="shared" si="3"/>
        <v>2月22日</v>
      </c>
      <c r="U18" s="1" t="str">
        <f t="shared" si="4"/>
        <v>朝日中高生新聞　2月22日</v>
      </c>
      <c r="V18" s="1" t="str">
        <f t="shared" si="2"/>
        <v>この罪を消し去ってください / 高谷 再／著 / 集英社 / 2026.1</v>
      </c>
    </row>
    <row r="19" spans="1:22" s="1" customFormat="1" ht="33" x14ac:dyDescent="0.4">
      <c r="A19" s="6">
        <v>5</v>
      </c>
      <c r="B19" s="6">
        <v>589.77</v>
      </c>
      <c r="C19" s="6">
        <v>2</v>
      </c>
      <c r="D19" s="10">
        <v>339</v>
      </c>
      <c r="E19" s="10" t="s">
        <v>112</v>
      </c>
      <c r="F19" s="2" t="s">
        <v>109</v>
      </c>
      <c r="G19" s="2" t="s">
        <v>110</v>
      </c>
      <c r="H19" s="2" t="s">
        <v>54</v>
      </c>
      <c r="I19" s="2"/>
      <c r="J19" s="16" t="s">
        <v>111</v>
      </c>
      <c r="K19" s="7">
        <v>2200</v>
      </c>
      <c r="L19" s="8" t="s">
        <v>7</v>
      </c>
      <c r="M19" s="17">
        <v>46080</v>
      </c>
      <c r="N19" s="2" t="s">
        <v>9</v>
      </c>
      <c r="O19" s="10" t="s">
        <v>282</v>
      </c>
      <c r="P19" s="10" t="s">
        <v>37</v>
      </c>
      <c r="Q19" s="10"/>
      <c r="R19" s="10" t="s">
        <v>304</v>
      </c>
      <c r="T19" s="1" t="str">
        <f t="shared" si="3"/>
        <v>2月27日</v>
      </c>
      <c r="U19" s="1" t="str">
        <f t="shared" si="4"/>
        <v>読売中高生新聞　2月27日</v>
      </c>
      <c r="V19" s="1" t="str">
        <f t="shared" si="2"/>
        <v>ゲームフリーク　遊びの世界標準を塗り替えるクリエイティブ集団 / とみさわ 昭仁／著 / 太田出版 / 2025.2</v>
      </c>
    </row>
    <row r="20" spans="1:22" ht="49.5" x14ac:dyDescent="0.4">
      <c r="A20" s="6">
        <v>7</v>
      </c>
      <c r="B20" s="6">
        <v>798.5</v>
      </c>
      <c r="C20" s="6">
        <v>2</v>
      </c>
      <c r="D20" s="10">
        <v>340</v>
      </c>
      <c r="E20" s="10" t="s">
        <v>115</v>
      </c>
      <c r="F20" s="2" t="s">
        <v>113</v>
      </c>
      <c r="G20" s="2" t="s">
        <v>114</v>
      </c>
      <c r="H20" s="2" t="s">
        <v>14</v>
      </c>
      <c r="I20" s="2"/>
      <c r="J20" s="16" t="s">
        <v>27</v>
      </c>
      <c r="K20" s="7">
        <v>1300</v>
      </c>
      <c r="L20" s="8" t="s">
        <v>7</v>
      </c>
      <c r="M20" s="17">
        <v>46080</v>
      </c>
      <c r="N20" s="2" t="s">
        <v>9</v>
      </c>
      <c r="O20" s="10" t="s">
        <v>20</v>
      </c>
      <c r="P20" s="10"/>
      <c r="Q20" s="10" t="s">
        <v>29</v>
      </c>
      <c r="R20" s="10">
        <v>7119368380</v>
      </c>
      <c r="S20" s="1"/>
      <c r="T20" s="1" t="str">
        <f t="shared" si="3"/>
        <v>2月27日</v>
      </c>
      <c r="U20" s="1" t="str">
        <f t="shared" si="4"/>
        <v>読売中高生新聞　2月27日</v>
      </c>
      <c r="V20" s="1" t="str">
        <f t="shared" si="2"/>
        <v>ポケモン生態図鑑 / ポケモン／著，きのした ちひろ／イラスト / 小学館 / 2025.6</v>
      </c>
    </row>
    <row r="21" spans="1:22" ht="66" x14ac:dyDescent="0.4">
      <c r="A21" s="6">
        <v>8</v>
      </c>
      <c r="B21" s="6">
        <v>804</v>
      </c>
      <c r="C21" s="6">
        <v>2</v>
      </c>
      <c r="D21" s="10">
        <v>341</v>
      </c>
      <c r="E21" s="10" t="s">
        <v>120</v>
      </c>
      <c r="F21" s="2" t="s">
        <v>501</v>
      </c>
      <c r="G21" s="2" t="s">
        <v>116</v>
      </c>
      <c r="H21" s="2" t="s">
        <v>118</v>
      </c>
      <c r="I21" s="2" t="s">
        <v>117</v>
      </c>
      <c r="J21" s="16" t="s">
        <v>119</v>
      </c>
      <c r="K21" s="7">
        <v>1000</v>
      </c>
      <c r="L21" s="8" t="s">
        <v>7</v>
      </c>
      <c r="M21" s="17">
        <v>46080</v>
      </c>
      <c r="N21" s="2" t="s">
        <v>9</v>
      </c>
      <c r="O21" s="10" t="s">
        <v>20</v>
      </c>
      <c r="P21" s="10"/>
      <c r="Q21" s="10"/>
      <c r="R21" s="10">
        <v>7115744936</v>
      </c>
      <c r="S21" s="1"/>
      <c r="T21" s="1" t="str">
        <f t="shared" si="3"/>
        <v>2月27日</v>
      </c>
      <c r="U21" s="1" t="str">
        <f t="shared" si="4"/>
        <v>読売中高生新聞　2月27日</v>
      </c>
      <c r="V21" s="1" t="str">
        <f t="shared" si="2"/>
        <v>言語学者、外の世界へ羽ばたく　ラッパー・声優・歌手とのコラボからプリキュア・ポケモン名の分析まで / 川原 繁人／著 / 教養検定会議 / 2022.4</v>
      </c>
    </row>
    <row r="22" spans="1:22" ht="33" x14ac:dyDescent="0.4">
      <c r="A22" s="6">
        <v>3</v>
      </c>
      <c r="B22" s="6">
        <v>383.81</v>
      </c>
      <c r="C22" s="6">
        <v>3</v>
      </c>
      <c r="D22" s="10">
        <v>340</v>
      </c>
      <c r="E22" s="10" t="s">
        <v>160</v>
      </c>
      <c r="F22" s="2" t="s">
        <v>126</v>
      </c>
      <c r="G22" s="2" t="s">
        <v>159</v>
      </c>
      <c r="H22" s="2" t="s">
        <v>157</v>
      </c>
      <c r="I22" s="2" t="s">
        <v>158</v>
      </c>
      <c r="J22" s="16" t="s">
        <v>39</v>
      </c>
      <c r="K22" s="7">
        <v>1200</v>
      </c>
      <c r="L22" s="8" t="s">
        <v>154</v>
      </c>
      <c r="M22" s="17">
        <v>46082</v>
      </c>
      <c r="N22" s="2" t="s">
        <v>8</v>
      </c>
      <c r="O22" s="10" t="s">
        <v>20</v>
      </c>
      <c r="P22" s="10"/>
      <c r="Q22" s="10" t="s">
        <v>91</v>
      </c>
      <c r="R22" s="10">
        <v>7120475276</v>
      </c>
      <c r="S22" s="1"/>
      <c r="T22" s="1" t="str">
        <f t="shared" si="3"/>
        <v>3月1日</v>
      </c>
      <c r="U22" s="1" t="str">
        <f t="shared" si="4"/>
        <v>朝日中高生新聞　3月1日</v>
      </c>
      <c r="V22" s="1" t="str">
        <f t="shared" si="2"/>
        <v>おでん学！ / 紀文食品おでん研究班／編 / 祥伝社 / 2025.12</v>
      </c>
    </row>
    <row r="23" spans="1:22" ht="33" x14ac:dyDescent="0.4">
      <c r="A23" s="6">
        <v>3</v>
      </c>
      <c r="B23" s="6">
        <v>379.9</v>
      </c>
      <c r="C23" s="6">
        <v>3</v>
      </c>
      <c r="D23" s="10">
        <v>341</v>
      </c>
      <c r="E23" s="10" t="s">
        <v>162</v>
      </c>
      <c r="F23" s="2" t="s">
        <v>161</v>
      </c>
      <c r="G23" s="2" t="s">
        <v>144</v>
      </c>
      <c r="H23" s="2" t="s">
        <v>163</v>
      </c>
      <c r="I23" s="2" t="s">
        <v>164</v>
      </c>
      <c r="J23" s="16" t="s">
        <v>39</v>
      </c>
      <c r="K23" s="7">
        <v>1100</v>
      </c>
      <c r="L23" s="8" t="s">
        <v>154</v>
      </c>
      <c r="M23" s="17">
        <v>46082</v>
      </c>
      <c r="N23" s="2" t="s">
        <v>8</v>
      </c>
      <c r="O23" s="10" t="s">
        <v>18</v>
      </c>
      <c r="P23" s="10"/>
      <c r="Q23" s="10" t="s">
        <v>165</v>
      </c>
      <c r="R23" s="10" t="s">
        <v>304</v>
      </c>
      <c r="S23" s="1"/>
      <c r="T23" s="1" t="str">
        <f t="shared" si="3"/>
        <v>3月1日</v>
      </c>
      <c r="U23" s="1" t="str">
        <f t="shared" si="4"/>
        <v>朝日中高生新聞　3月1日</v>
      </c>
      <c r="V23" s="1" t="str">
        <f t="shared" si="2"/>
        <v>スマホ認知症　思考力・判断力・集中力を奪われないために / 西岡壱誠／著 / ベストセラーズ / 2025.12</v>
      </c>
    </row>
    <row r="24" spans="1:22" ht="33" x14ac:dyDescent="0.4">
      <c r="A24" s="6">
        <v>2</v>
      </c>
      <c r="B24" s="6">
        <v>210.02500000000001</v>
      </c>
      <c r="C24" s="6">
        <v>3</v>
      </c>
      <c r="D24" s="10">
        <v>342</v>
      </c>
      <c r="E24" s="10" t="s">
        <v>502</v>
      </c>
      <c r="F24" s="2" t="s">
        <v>166</v>
      </c>
      <c r="G24" s="2" t="s">
        <v>167</v>
      </c>
      <c r="H24" s="2" t="s">
        <v>169</v>
      </c>
      <c r="I24" s="2" t="s">
        <v>168</v>
      </c>
      <c r="J24" s="16" t="s">
        <v>170</v>
      </c>
      <c r="K24" s="7">
        <v>1200</v>
      </c>
      <c r="L24" s="8" t="s">
        <v>154</v>
      </c>
      <c r="M24" s="17">
        <v>46082</v>
      </c>
      <c r="N24" s="2" t="s">
        <v>8</v>
      </c>
      <c r="O24" s="10" t="s">
        <v>20</v>
      </c>
      <c r="P24" s="10"/>
      <c r="Q24" s="10"/>
      <c r="R24" s="10">
        <v>7120105328</v>
      </c>
      <c r="S24" s="1"/>
      <c r="T24" s="1" t="str">
        <f t="shared" si="3"/>
        <v>3月1日</v>
      </c>
      <c r="U24" s="1" t="str">
        <f t="shared" si="4"/>
        <v>朝日中高生新聞　3月1日</v>
      </c>
      <c r="V24" s="1" t="str">
        <f t="shared" si="2"/>
        <v>水中遺跡はそこにある / 佐々木 ランディ／著 / 筑摩書房 / 2026.2</v>
      </c>
    </row>
    <row r="25" spans="1:22" ht="33" x14ac:dyDescent="0.4">
      <c r="A25" s="6">
        <v>9</v>
      </c>
      <c r="B25" s="6">
        <v>911.46799999999996</v>
      </c>
      <c r="C25" s="6">
        <v>3</v>
      </c>
      <c r="D25" s="10">
        <v>343</v>
      </c>
      <c r="E25" s="10" t="s">
        <v>172</v>
      </c>
      <c r="F25" s="2" t="s">
        <v>127</v>
      </c>
      <c r="G25" s="2" t="s">
        <v>171</v>
      </c>
      <c r="H25" s="2" t="s">
        <v>146</v>
      </c>
      <c r="I25" s="2"/>
      <c r="J25" s="16" t="s">
        <v>119</v>
      </c>
      <c r="K25" s="7">
        <v>1700</v>
      </c>
      <c r="L25" s="8" t="s">
        <v>7</v>
      </c>
      <c r="M25" s="17">
        <v>46087</v>
      </c>
      <c r="N25" s="2" t="s">
        <v>9</v>
      </c>
      <c r="O25" s="10" t="s">
        <v>20</v>
      </c>
      <c r="P25" s="10"/>
      <c r="Q25" s="10" t="s">
        <v>316</v>
      </c>
      <c r="R25" s="10">
        <v>7116435336</v>
      </c>
      <c r="S25" s="1"/>
      <c r="T25" s="1" t="str">
        <f t="shared" si="3"/>
        <v>3月6日</v>
      </c>
      <c r="U25" s="1" t="str">
        <f t="shared" si="4"/>
        <v>読売中高生新聞　3月6日</v>
      </c>
      <c r="V25" s="1" t="str">
        <f t="shared" si="2"/>
        <v>ふりょの星 / 暮田 真名／著 / 左右社 / 2022.4</v>
      </c>
    </row>
    <row r="26" spans="1:22" s="1" customFormat="1" ht="33" x14ac:dyDescent="0.4">
      <c r="A26" s="6">
        <v>9</v>
      </c>
      <c r="B26" s="6">
        <v>911.4</v>
      </c>
      <c r="C26" s="6">
        <v>3</v>
      </c>
      <c r="D26" s="10">
        <v>344</v>
      </c>
      <c r="E26" s="10" t="s">
        <v>174</v>
      </c>
      <c r="F26" s="2" t="s">
        <v>173</v>
      </c>
      <c r="G26" s="2" t="s">
        <v>171</v>
      </c>
      <c r="H26" s="2" t="s">
        <v>146</v>
      </c>
      <c r="I26" s="2"/>
      <c r="J26" s="16" t="s">
        <v>175</v>
      </c>
      <c r="K26" s="7">
        <v>1800</v>
      </c>
      <c r="L26" s="8" t="s">
        <v>7</v>
      </c>
      <c r="M26" s="17">
        <v>46087</v>
      </c>
      <c r="N26" s="2" t="s">
        <v>9</v>
      </c>
      <c r="O26" s="10" t="s">
        <v>20</v>
      </c>
      <c r="P26" s="10"/>
      <c r="Q26" s="10"/>
      <c r="R26" s="10">
        <v>7117701624</v>
      </c>
      <c r="T26" s="1" t="str">
        <f t="shared" si="3"/>
        <v>3月6日</v>
      </c>
      <c r="U26" s="1" t="str">
        <f t="shared" si="4"/>
        <v>読売中高生新聞　3月6日</v>
      </c>
      <c r="V26" s="1" t="str">
        <f t="shared" si="2"/>
        <v>宇宙人のためのせんりゅう入門 / 暮田 真名／著 / 左右社 / 2023.12</v>
      </c>
    </row>
    <row r="27" spans="1:22" ht="33" x14ac:dyDescent="0.4">
      <c r="A27" s="6">
        <v>9</v>
      </c>
      <c r="B27" s="6">
        <v>914.6</v>
      </c>
      <c r="C27" s="6">
        <v>3</v>
      </c>
      <c r="D27" s="10">
        <v>345</v>
      </c>
      <c r="E27" s="10" t="s">
        <v>176</v>
      </c>
      <c r="F27" s="2" t="s">
        <v>128</v>
      </c>
      <c r="G27" s="2" t="s">
        <v>171</v>
      </c>
      <c r="H27" s="2" t="s">
        <v>147</v>
      </c>
      <c r="I27" s="2"/>
      <c r="J27" s="16" t="s">
        <v>177</v>
      </c>
      <c r="K27" s="7">
        <v>1600</v>
      </c>
      <c r="L27" s="8" t="s">
        <v>7</v>
      </c>
      <c r="M27" s="17">
        <v>46087</v>
      </c>
      <c r="N27" s="2" t="s">
        <v>9</v>
      </c>
      <c r="O27" s="10" t="s">
        <v>20</v>
      </c>
      <c r="P27" s="10"/>
      <c r="Q27" s="10" t="s">
        <v>178</v>
      </c>
      <c r="R27" s="10">
        <v>7120321117</v>
      </c>
      <c r="S27" s="1"/>
      <c r="T27" s="1" t="str">
        <f t="shared" si="3"/>
        <v>3月6日</v>
      </c>
      <c r="U27" s="1" t="str">
        <f t="shared" si="4"/>
        <v>読売中高生新聞　3月6日</v>
      </c>
      <c r="V27" s="1" t="str">
        <f t="shared" si="2"/>
        <v>死んでいるのにおしゃべりしている！ / 暮田 真名／著 / 柏書房 / 2025.9</v>
      </c>
    </row>
    <row r="28" spans="1:22" ht="33" x14ac:dyDescent="0.4">
      <c r="A28" s="6">
        <v>4</v>
      </c>
      <c r="B28" s="6">
        <v>460.4</v>
      </c>
      <c r="C28" s="6">
        <v>3</v>
      </c>
      <c r="D28" s="10">
        <v>346</v>
      </c>
      <c r="E28" s="10" t="s">
        <v>179</v>
      </c>
      <c r="F28" s="2" t="s">
        <v>129</v>
      </c>
      <c r="G28" s="2" t="s">
        <v>180</v>
      </c>
      <c r="H28" s="2" t="s">
        <v>35</v>
      </c>
      <c r="I28" s="2" t="s">
        <v>148</v>
      </c>
      <c r="J28" s="16" t="s">
        <v>181</v>
      </c>
      <c r="K28" s="7">
        <v>590</v>
      </c>
      <c r="L28" s="8" t="s">
        <v>11</v>
      </c>
      <c r="M28" s="17">
        <v>46089</v>
      </c>
      <c r="N28" s="2" t="s">
        <v>155</v>
      </c>
      <c r="O28" s="10" t="s">
        <v>20</v>
      </c>
      <c r="P28" s="10"/>
      <c r="Q28" s="10"/>
      <c r="R28" s="10">
        <v>7103373281</v>
      </c>
      <c r="S28" s="1"/>
      <c r="T28" s="1" t="str">
        <f t="shared" si="3"/>
        <v>3月8日</v>
      </c>
      <c r="U28" s="1" t="str">
        <f t="shared" si="4"/>
        <v>朝日中高生新聞　3月8日</v>
      </c>
      <c r="V28" s="1" t="str">
        <f t="shared" si="2"/>
        <v>春の数えかた / 日高 敏隆／著 / 新潮社 / 2005.2</v>
      </c>
    </row>
    <row r="29" spans="1:22" s="1" customFormat="1" ht="49.5" x14ac:dyDescent="0.4">
      <c r="A29" s="6">
        <v>9</v>
      </c>
      <c r="B29" s="6">
        <v>933.7</v>
      </c>
      <c r="C29" s="6">
        <v>3</v>
      </c>
      <c r="D29" s="10">
        <v>347</v>
      </c>
      <c r="E29" s="10" t="s">
        <v>183</v>
      </c>
      <c r="F29" s="2" t="s">
        <v>182</v>
      </c>
      <c r="G29" s="2" t="s">
        <v>184</v>
      </c>
      <c r="H29" s="2" t="s">
        <v>185</v>
      </c>
      <c r="I29" s="3" t="s">
        <v>187</v>
      </c>
      <c r="J29" s="5" t="s">
        <v>186</v>
      </c>
      <c r="K29" s="7">
        <v>1500</v>
      </c>
      <c r="L29" s="8" t="s">
        <v>11</v>
      </c>
      <c r="M29" s="17">
        <v>46089</v>
      </c>
      <c r="N29" s="2" t="s">
        <v>155</v>
      </c>
      <c r="O29" s="10" t="s">
        <v>20</v>
      </c>
      <c r="P29" s="10"/>
      <c r="Q29" s="10"/>
      <c r="R29" s="10">
        <v>5018542885</v>
      </c>
      <c r="T29" s="1" t="str">
        <f t="shared" si="3"/>
        <v>3月8日</v>
      </c>
      <c r="U29" s="1" t="str">
        <f t="shared" si="4"/>
        <v>朝日中高生新聞　3月8日</v>
      </c>
      <c r="V29" s="1" t="str">
        <f t="shared" si="2"/>
        <v>ギヴァー　記憶を注ぐ者 / ロイス・ローリー／[著]，島津 やよい／訳 / 新評論 / 2010.1</v>
      </c>
    </row>
    <row r="30" spans="1:22" s="1" customFormat="1" ht="33" x14ac:dyDescent="0.4">
      <c r="A30" s="6">
        <v>9</v>
      </c>
      <c r="B30" s="6">
        <v>913.6</v>
      </c>
      <c r="C30" s="6">
        <v>3</v>
      </c>
      <c r="D30" s="10">
        <v>348</v>
      </c>
      <c r="E30" s="10" t="s">
        <v>191</v>
      </c>
      <c r="F30" s="2" t="s">
        <v>130</v>
      </c>
      <c r="G30" s="2" t="s">
        <v>188</v>
      </c>
      <c r="H30" s="2" t="s">
        <v>15</v>
      </c>
      <c r="I30" s="3" t="s">
        <v>189</v>
      </c>
      <c r="J30" s="5" t="s">
        <v>190</v>
      </c>
      <c r="K30" s="7">
        <v>660</v>
      </c>
      <c r="L30" s="8" t="s">
        <v>7</v>
      </c>
      <c r="M30" s="17">
        <v>46094</v>
      </c>
      <c r="N30" s="2" t="s">
        <v>9</v>
      </c>
      <c r="O30" s="10" t="s">
        <v>282</v>
      </c>
      <c r="P30" s="10" t="s">
        <v>36</v>
      </c>
      <c r="Q30" s="10"/>
      <c r="R30" s="10" t="s">
        <v>304</v>
      </c>
      <c r="T30" s="1" t="str">
        <f t="shared" si="3"/>
        <v>3月13日</v>
      </c>
      <c r="U30" s="1" t="str">
        <f t="shared" si="4"/>
        <v>読売中高生新聞　3月13日</v>
      </c>
      <c r="V30" s="1" t="str">
        <f t="shared" si="2"/>
        <v>少女は卒業しない / 朝井 リョウ／著 / 集英社 / 2015.2</v>
      </c>
    </row>
    <row r="31" spans="1:22" ht="33" x14ac:dyDescent="0.4">
      <c r="A31" s="6">
        <v>9</v>
      </c>
      <c r="B31" s="6">
        <v>913.6</v>
      </c>
      <c r="C31" s="6">
        <v>3</v>
      </c>
      <c r="D31" s="10">
        <v>349</v>
      </c>
      <c r="E31" s="10" t="s">
        <v>195</v>
      </c>
      <c r="F31" s="2" t="s">
        <v>131</v>
      </c>
      <c r="G31" s="2" t="s">
        <v>192</v>
      </c>
      <c r="H31" s="2" t="s">
        <v>35</v>
      </c>
      <c r="I31" s="3" t="s">
        <v>193</v>
      </c>
      <c r="J31" s="5" t="s">
        <v>194</v>
      </c>
      <c r="K31" s="7">
        <v>710</v>
      </c>
      <c r="L31" s="8" t="s">
        <v>7</v>
      </c>
      <c r="M31" s="17">
        <v>46094</v>
      </c>
      <c r="N31" s="2" t="s">
        <v>9</v>
      </c>
      <c r="O31" s="10" t="s">
        <v>282</v>
      </c>
      <c r="P31" s="10" t="s">
        <v>36</v>
      </c>
      <c r="Q31" s="10" t="s">
        <v>72</v>
      </c>
      <c r="R31" s="10" t="s">
        <v>304</v>
      </c>
      <c r="S31" s="1"/>
      <c r="T31" s="1" t="str">
        <f t="shared" si="3"/>
        <v>3月13日</v>
      </c>
      <c r="U31" s="1" t="str">
        <f t="shared" si="4"/>
        <v>読売中高生新聞　3月13日</v>
      </c>
      <c r="V31" s="1" t="str">
        <f t="shared" si="2"/>
        <v>卒業 / 重松 清／著 / 新潮社 / 2006.12</v>
      </c>
    </row>
    <row r="32" spans="1:22" ht="33" x14ac:dyDescent="0.4">
      <c r="A32" s="6">
        <v>9</v>
      </c>
      <c r="B32" s="6">
        <v>913.6</v>
      </c>
      <c r="C32" s="6">
        <v>3</v>
      </c>
      <c r="D32" s="10">
        <v>350</v>
      </c>
      <c r="E32" s="10" t="s">
        <v>200</v>
      </c>
      <c r="F32" s="2" t="s">
        <v>132</v>
      </c>
      <c r="G32" s="2" t="s">
        <v>196</v>
      </c>
      <c r="H32" s="2" t="s">
        <v>198</v>
      </c>
      <c r="I32" s="3" t="s">
        <v>197</v>
      </c>
      <c r="J32" s="5" t="s">
        <v>199</v>
      </c>
      <c r="K32" s="7">
        <v>860</v>
      </c>
      <c r="L32" s="8" t="s">
        <v>7</v>
      </c>
      <c r="M32" s="17">
        <v>46094</v>
      </c>
      <c r="N32" s="2" t="s">
        <v>9</v>
      </c>
      <c r="O32" s="10" t="s">
        <v>20</v>
      </c>
      <c r="P32" s="10"/>
      <c r="Q32" s="10"/>
      <c r="R32" s="10">
        <v>7111559134</v>
      </c>
      <c r="S32" s="1"/>
      <c r="T32" s="1" t="str">
        <f t="shared" si="3"/>
        <v>3月13日</v>
      </c>
      <c r="U32" s="1" t="str">
        <f t="shared" si="4"/>
        <v>読売中高生新聞　3月13日</v>
      </c>
      <c r="V32" s="1" t="str">
        <f t="shared" si="2"/>
        <v>誰がために鐘を鳴らす / 山本 幸久／[著] / KADOKAWA / 2019.3</v>
      </c>
    </row>
    <row r="33" spans="1:22" s="1" customFormat="1" ht="49.5" x14ac:dyDescent="0.4">
      <c r="A33" s="6">
        <v>9</v>
      </c>
      <c r="B33" s="6">
        <v>929.13</v>
      </c>
      <c r="C33" s="6">
        <v>3</v>
      </c>
      <c r="D33" s="10">
        <v>351</v>
      </c>
      <c r="E33" s="10" t="s">
        <v>203</v>
      </c>
      <c r="F33" s="2" t="s">
        <v>133</v>
      </c>
      <c r="G33" s="2" t="s">
        <v>201</v>
      </c>
      <c r="H33" s="2" t="s">
        <v>149</v>
      </c>
      <c r="I33" s="3" t="s">
        <v>202</v>
      </c>
      <c r="J33" s="5" t="s">
        <v>170</v>
      </c>
      <c r="K33" s="7">
        <v>1800</v>
      </c>
      <c r="L33" s="8" t="s">
        <v>11</v>
      </c>
      <c r="M33" s="17">
        <v>46096</v>
      </c>
      <c r="N33" s="2" t="s">
        <v>156</v>
      </c>
      <c r="O33" s="10" t="s">
        <v>20</v>
      </c>
      <c r="P33" s="10"/>
      <c r="Q33" s="10"/>
      <c r="R33" s="10">
        <v>7120117599</v>
      </c>
      <c r="T33" s="1" t="str">
        <f t="shared" si="3"/>
        <v>3月15日</v>
      </c>
      <c r="U33" s="1" t="str">
        <f t="shared" si="4"/>
        <v>朝日中高生新聞　3月15日</v>
      </c>
      <c r="V33" s="1" t="str">
        <f t="shared" si="2"/>
        <v>波の子どもたち / チョン スユン／作，斎藤 真理子／訳 / 岩波書店 / 2026.2</v>
      </c>
    </row>
    <row r="34" spans="1:22" s="1" customFormat="1" ht="49.5" x14ac:dyDescent="0.4">
      <c r="A34" s="6">
        <v>9</v>
      </c>
      <c r="B34" s="6">
        <v>933.7</v>
      </c>
      <c r="C34" s="6">
        <v>3</v>
      </c>
      <c r="D34" s="10">
        <v>352</v>
      </c>
      <c r="E34" s="10" t="s">
        <v>204</v>
      </c>
      <c r="F34" s="2" t="s">
        <v>134</v>
      </c>
      <c r="G34" s="2" t="s">
        <v>205</v>
      </c>
      <c r="H34" s="2" t="s">
        <v>150</v>
      </c>
      <c r="I34" s="2" t="s">
        <v>206</v>
      </c>
      <c r="J34" s="5" t="s">
        <v>170</v>
      </c>
      <c r="K34" s="7">
        <v>2200</v>
      </c>
      <c r="L34" s="8" t="s">
        <v>11</v>
      </c>
      <c r="M34" s="17">
        <v>46096</v>
      </c>
      <c r="N34" s="2" t="s">
        <v>156</v>
      </c>
      <c r="O34" s="10" t="s">
        <v>20</v>
      </c>
      <c r="P34" s="10"/>
      <c r="Q34" s="10" t="s">
        <v>29</v>
      </c>
      <c r="R34" s="10">
        <v>7120132755</v>
      </c>
      <c r="T34" s="1" t="str">
        <f t="shared" si="3"/>
        <v>3月15日</v>
      </c>
      <c r="U34" s="1" t="str">
        <f t="shared" si="4"/>
        <v>朝日中高生新聞　3月15日</v>
      </c>
      <c r="V34" s="1" t="str">
        <f t="shared" si="2"/>
        <v>カリーム、シリアとアメリカのはざまで / シファー・サルタージ・サファディ／著，山田 文／訳 / 作品社 / 2026.2</v>
      </c>
    </row>
    <row r="35" spans="1:22" s="1" customFormat="1" ht="66" x14ac:dyDescent="0.4">
      <c r="A35" s="6">
        <v>9</v>
      </c>
      <c r="B35" s="6">
        <v>933.7</v>
      </c>
      <c r="C35" s="6">
        <v>3</v>
      </c>
      <c r="D35" s="10">
        <v>353</v>
      </c>
      <c r="E35" s="10" t="s">
        <v>209</v>
      </c>
      <c r="F35" s="2" t="s">
        <v>135</v>
      </c>
      <c r="G35" s="2" t="s">
        <v>207</v>
      </c>
      <c r="H35" s="2" t="s">
        <v>35</v>
      </c>
      <c r="I35" s="3" t="s">
        <v>208</v>
      </c>
      <c r="J35" s="5" t="s">
        <v>210</v>
      </c>
      <c r="K35" s="7">
        <v>1700</v>
      </c>
      <c r="L35" s="8" t="s">
        <v>11</v>
      </c>
      <c r="M35" s="17">
        <v>46096</v>
      </c>
      <c r="N35" s="2" t="s">
        <v>156</v>
      </c>
      <c r="O35" s="10" t="s">
        <v>20</v>
      </c>
      <c r="P35" s="10"/>
      <c r="Q35" s="10"/>
      <c r="R35" s="10">
        <v>7107094784</v>
      </c>
      <c r="T35" s="1" t="str">
        <f t="shared" si="3"/>
        <v>3月15日</v>
      </c>
      <c r="U35" s="1" t="str">
        <f t="shared" si="4"/>
        <v>朝日中高生新聞　3月15日</v>
      </c>
      <c r="V35" s="1" t="str">
        <f t="shared" si="2"/>
        <v>屋根裏の仏さま / ジュリー・オオツカ／著，岩本 正恵／訳，小竹 由美子／訳 / 新潮社 / 2016.3</v>
      </c>
    </row>
    <row r="36" spans="1:22" s="1" customFormat="1" ht="33" x14ac:dyDescent="0.4">
      <c r="A36" s="6">
        <v>9</v>
      </c>
      <c r="B36" s="6">
        <v>913.6</v>
      </c>
      <c r="C36" s="6">
        <v>3</v>
      </c>
      <c r="D36" s="10">
        <v>354</v>
      </c>
      <c r="E36" s="10" t="s">
        <v>212</v>
      </c>
      <c r="F36" s="2" t="s">
        <v>136</v>
      </c>
      <c r="G36" s="2" t="s">
        <v>211</v>
      </c>
      <c r="H36" s="2" t="s">
        <v>35</v>
      </c>
      <c r="I36" s="3" t="s">
        <v>213</v>
      </c>
      <c r="J36" s="5" t="s">
        <v>214</v>
      </c>
      <c r="K36" s="7">
        <v>850</v>
      </c>
      <c r="L36" s="8" t="s">
        <v>7</v>
      </c>
      <c r="M36" s="17">
        <v>46101</v>
      </c>
      <c r="N36" s="2" t="s">
        <v>9</v>
      </c>
      <c r="O36" s="10" t="s">
        <v>282</v>
      </c>
      <c r="P36" s="10" t="s">
        <v>36</v>
      </c>
      <c r="Q36" s="10"/>
      <c r="R36" s="10" t="s">
        <v>304</v>
      </c>
      <c r="T36" s="1" t="str">
        <f t="shared" si="3"/>
        <v>3月20日</v>
      </c>
      <c r="U36" s="1" t="str">
        <f t="shared" si="4"/>
        <v>読売中高生新聞　3月20日</v>
      </c>
      <c r="V36" s="1" t="str">
        <f t="shared" si="2"/>
        <v>重力ピエロ / 伊坂 幸太郎／著 / 新潮社 / 2006.7</v>
      </c>
    </row>
    <row r="37" spans="1:22" ht="33" x14ac:dyDescent="0.4">
      <c r="A37" s="6">
        <v>9</v>
      </c>
      <c r="B37" s="6">
        <v>913.6</v>
      </c>
      <c r="C37" s="6">
        <v>3</v>
      </c>
      <c r="D37" s="10">
        <v>355</v>
      </c>
      <c r="E37" s="10" t="s">
        <v>217</v>
      </c>
      <c r="F37" s="2" t="s">
        <v>218</v>
      </c>
      <c r="G37" s="2" t="s">
        <v>215</v>
      </c>
      <c r="H37" s="2" t="s">
        <v>35</v>
      </c>
      <c r="I37" s="2" t="s">
        <v>216</v>
      </c>
      <c r="J37" s="5" t="s">
        <v>219</v>
      </c>
      <c r="K37" s="7">
        <v>520</v>
      </c>
      <c r="L37" s="8" t="s">
        <v>7</v>
      </c>
      <c r="M37" s="17">
        <v>46101</v>
      </c>
      <c r="N37" s="2" t="s">
        <v>9</v>
      </c>
      <c r="O37" s="10" t="s">
        <v>282</v>
      </c>
      <c r="P37" s="10" t="s">
        <v>37</v>
      </c>
      <c r="Q37" s="10"/>
      <c r="R37" s="10" t="s">
        <v>304</v>
      </c>
      <c r="S37" s="1"/>
      <c r="T37" s="1" t="str">
        <f t="shared" si="3"/>
        <v>3月20日</v>
      </c>
      <c r="U37" s="1" t="str">
        <f t="shared" si="4"/>
        <v>読売中高生新聞　3月20日</v>
      </c>
      <c r="V37" s="1" t="str">
        <f t="shared" si="2"/>
        <v>晩年　改版 / 太宰 治／著 / 新潮社 / 2005.10</v>
      </c>
    </row>
    <row r="38" spans="1:22" ht="33" x14ac:dyDescent="0.4">
      <c r="A38" s="6">
        <v>9</v>
      </c>
      <c r="B38" s="6">
        <v>916</v>
      </c>
      <c r="C38" s="6">
        <v>3</v>
      </c>
      <c r="D38" s="10">
        <v>356</v>
      </c>
      <c r="E38" s="10" t="s">
        <v>222</v>
      </c>
      <c r="F38" s="2" t="s">
        <v>137</v>
      </c>
      <c r="G38" s="2" t="s">
        <v>220</v>
      </c>
      <c r="H38" s="2" t="s">
        <v>151</v>
      </c>
      <c r="I38" s="3"/>
      <c r="J38" s="5" t="s">
        <v>221</v>
      </c>
      <c r="K38" s="7">
        <v>1600</v>
      </c>
      <c r="L38" s="8" t="s">
        <v>7</v>
      </c>
      <c r="M38" s="17">
        <v>46101</v>
      </c>
      <c r="N38" s="2" t="s">
        <v>9</v>
      </c>
      <c r="O38" s="10" t="s">
        <v>20</v>
      </c>
      <c r="P38" s="10"/>
      <c r="Q38" s="10"/>
      <c r="R38" s="10">
        <v>7116859250</v>
      </c>
      <c r="S38" s="1"/>
      <c r="T38" s="1" t="str">
        <f t="shared" si="3"/>
        <v>3月20日</v>
      </c>
      <c r="U38" s="1" t="str">
        <f t="shared" si="4"/>
        <v>読売中高生新聞　3月20日</v>
      </c>
      <c r="V38" s="1" t="str">
        <f t="shared" si="2"/>
        <v>ある行旅死亡人の物語 / 武田 惇志／著，伊藤 亜衣／著 / 毎日新聞出版 / 2022.11</v>
      </c>
    </row>
    <row r="39" spans="1:22" ht="33" x14ac:dyDescent="0.4">
      <c r="A39" s="6">
        <v>3</v>
      </c>
      <c r="B39" s="6">
        <v>367.68</v>
      </c>
      <c r="C39" s="6">
        <v>3</v>
      </c>
      <c r="D39" s="10">
        <v>357</v>
      </c>
      <c r="E39" s="10" t="s">
        <v>223</v>
      </c>
      <c r="F39" s="2" t="s">
        <v>138</v>
      </c>
      <c r="G39" s="2" t="s">
        <v>224</v>
      </c>
      <c r="H39" s="2" t="s">
        <v>225</v>
      </c>
      <c r="I39" s="3" t="s">
        <v>226</v>
      </c>
      <c r="J39" s="5" t="s">
        <v>30</v>
      </c>
      <c r="K39" s="7">
        <v>1000</v>
      </c>
      <c r="L39" s="8" t="s">
        <v>7</v>
      </c>
      <c r="M39" s="17">
        <v>46101</v>
      </c>
      <c r="N39" s="2" t="s">
        <v>9</v>
      </c>
      <c r="O39" s="10" t="s">
        <v>20</v>
      </c>
      <c r="P39" s="10"/>
      <c r="Q39" s="10"/>
      <c r="R39" s="10">
        <v>7120499966</v>
      </c>
      <c r="S39" s="1"/>
      <c r="T39" s="1" t="str">
        <f t="shared" si="3"/>
        <v>3月20日</v>
      </c>
      <c r="U39" s="1" t="str">
        <f t="shared" si="4"/>
        <v>読売中高生新聞　3月20日</v>
      </c>
      <c r="V39" s="1" t="str">
        <f t="shared" si="2"/>
        <v>考察する若者たち / 三宅 香帆／著 / PHP研究所 / 2025.11</v>
      </c>
    </row>
    <row r="40" spans="1:22" ht="33" x14ac:dyDescent="0.4">
      <c r="A40" s="6">
        <v>9</v>
      </c>
      <c r="B40" s="6">
        <v>914.6</v>
      </c>
      <c r="C40" s="6">
        <v>3</v>
      </c>
      <c r="D40" s="10">
        <v>358</v>
      </c>
      <c r="E40" s="10" t="s">
        <v>228</v>
      </c>
      <c r="F40" s="2" t="s">
        <v>139</v>
      </c>
      <c r="G40" s="2" t="s">
        <v>227</v>
      </c>
      <c r="H40" s="2" t="s">
        <v>152</v>
      </c>
      <c r="I40" s="3"/>
      <c r="J40" s="5" t="s">
        <v>39</v>
      </c>
      <c r="K40" s="7">
        <v>2000</v>
      </c>
      <c r="L40" s="8" t="s">
        <v>11</v>
      </c>
      <c r="M40" s="17">
        <v>46103</v>
      </c>
      <c r="N40" s="2" t="s">
        <v>8</v>
      </c>
      <c r="O40" s="10" t="s">
        <v>20</v>
      </c>
      <c r="P40" s="10"/>
      <c r="Q40" s="10"/>
      <c r="R40" s="10">
        <v>7119836366</v>
      </c>
      <c r="S40" s="1"/>
      <c r="T40" s="1" t="str">
        <f t="shared" si="3"/>
        <v>3月22日</v>
      </c>
      <c r="U40" s="1" t="str">
        <f t="shared" si="4"/>
        <v>朝日中高生新聞　3月22日</v>
      </c>
      <c r="V40" s="1" t="str">
        <f t="shared" si="2"/>
        <v>あなたが言わなかったこと / 若松 英輔／著 / 亜紀書房 / 2025.12</v>
      </c>
    </row>
    <row r="41" spans="1:22" s="1" customFormat="1" ht="33" x14ac:dyDescent="0.4">
      <c r="A41" s="6">
        <v>9</v>
      </c>
      <c r="B41" s="6">
        <v>913.6</v>
      </c>
      <c r="C41" s="6">
        <v>3</v>
      </c>
      <c r="D41" s="10">
        <v>359</v>
      </c>
      <c r="E41" s="10" t="s">
        <v>229</v>
      </c>
      <c r="F41" s="2" t="s">
        <v>140</v>
      </c>
      <c r="G41" s="2" t="s">
        <v>145</v>
      </c>
      <c r="H41" s="2" t="s">
        <v>153</v>
      </c>
      <c r="I41" s="3"/>
      <c r="J41" s="5" t="s">
        <v>57</v>
      </c>
      <c r="K41" s="7">
        <v>1500</v>
      </c>
      <c r="L41" s="8" t="s">
        <v>11</v>
      </c>
      <c r="M41" s="17">
        <v>46103</v>
      </c>
      <c r="N41" s="2" t="s">
        <v>8</v>
      </c>
      <c r="O41" s="10" t="s">
        <v>18</v>
      </c>
      <c r="P41" s="10"/>
      <c r="Q41" s="10" t="s">
        <v>165</v>
      </c>
      <c r="R41" s="10" t="s">
        <v>304</v>
      </c>
      <c r="T41" s="1" t="str">
        <f t="shared" si="3"/>
        <v>3月22日</v>
      </c>
      <c r="U41" s="1" t="str">
        <f t="shared" si="4"/>
        <v>朝日中高生新聞　3月22日</v>
      </c>
      <c r="V41" s="1" t="str">
        <f t="shared" si="2"/>
        <v>けんちゃん / こだま／著 / 扶桑社 / 2026.1</v>
      </c>
    </row>
    <row r="42" spans="1:22" ht="49.5" x14ac:dyDescent="0.4">
      <c r="A42" s="6">
        <v>9</v>
      </c>
      <c r="B42" s="6">
        <v>913.68</v>
      </c>
      <c r="C42" s="6">
        <v>3</v>
      </c>
      <c r="D42" s="10">
        <v>360</v>
      </c>
      <c r="E42" s="10" t="s">
        <v>233</v>
      </c>
      <c r="F42" s="2" t="s">
        <v>232</v>
      </c>
      <c r="G42" s="2" t="s">
        <v>231</v>
      </c>
      <c r="H42" s="2" t="s">
        <v>169</v>
      </c>
      <c r="I42" s="3" t="s">
        <v>234</v>
      </c>
      <c r="J42" s="5" t="s">
        <v>230</v>
      </c>
      <c r="K42" s="7">
        <v>900</v>
      </c>
      <c r="L42" s="8" t="s">
        <v>7</v>
      </c>
      <c r="M42" s="17">
        <v>46108</v>
      </c>
      <c r="N42" s="2" t="s">
        <v>9</v>
      </c>
      <c r="O42" s="10" t="s">
        <v>18</v>
      </c>
      <c r="P42" s="10"/>
      <c r="Q42" s="10" t="s">
        <v>235</v>
      </c>
      <c r="R42" s="10" t="s">
        <v>304</v>
      </c>
      <c r="S42" s="1"/>
      <c r="T42" s="1" t="str">
        <f t="shared" si="3"/>
        <v>3月27日</v>
      </c>
      <c r="U42" s="1" t="str">
        <f t="shared" si="4"/>
        <v>読売中高生新聞　3月27日</v>
      </c>
      <c r="V42" s="1" t="str">
        <f t="shared" si="2"/>
        <v>梶井基次郎全集　全一巻 / 梶井 基次郎／著 / 筑摩書房 / 1986.8</v>
      </c>
    </row>
    <row r="43" spans="1:22" ht="33" x14ac:dyDescent="0.4">
      <c r="A43" s="6">
        <v>4</v>
      </c>
      <c r="B43" s="6">
        <v>479.75</v>
      </c>
      <c r="C43" s="6">
        <v>3</v>
      </c>
      <c r="D43" s="10">
        <v>361</v>
      </c>
      <c r="E43" s="10" t="s">
        <v>238</v>
      </c>
      <c r="F43" s="2" t="s">
        <v>236</v>
      </c>
      <c r="G43" s="2" t="s">
        <v>237</v>
      </c>
      <c r="H43" s="2" t="s">
        <v>10</v>
      </c>
      <c r="I43" s="3" t="s">
        <v>239</v>
      </c>
      <c r="J43" s="5" t="s">
        <v>111</v>
      </c>
      <c r="K43" s="7">
        <v>1200</v>
      </c>
      <c r="L43" s="8" t="s">
        <v>7</v>
      </c>
      <c r="M43" s="17">
        <v>46108</v>
      </c>
      <c r="N43" s="2" t="s">
        <v>9</v>
      </c>
      <c r="O43" s="10" t="s">
        <v>20</v>
      </c>
      <c r="P43" s="10"/>
      <c r="Q43" s="10"/>
      <c r="R43" s="10">
        <v>7118934101</v>
      </c>
      <c r="S43" s="1"/>
      <c r="T43" s="1" t="str">
        <f t="shared" si="3"/>
        <v>3月27日</v>
      </c>
      <c r="U43" s="1" t="str">
        <f t="shared" si="4"/>
        <v>読売中高生新聞　3月27日</v>
      </c>
      <c r="V43" s="1" t="str">
        <f t="shared" si="2"/>
        <v>桜とは何か　花の文化と「日本」 / 佐藤 俊樹／著 / 河出書房新社 / 2025.2</v>
      </c>
    </row>
    <row r="44" spans="1:22" ht="66" x14ac:dyDescent="0.4">
      <c r="A44" s="6">
        <v>9</v>
      </c>
      <c r="B44" s="6">
        <v>912.4</v>
      </c>
      <c r="C44" s="6">
        <v>3</v>
      </c>
      <c r="D44" s="10">
        <v>362</v>
      </c>
      <c r="E44" s="10" t="s">
        <v>243</v>
      </c>
      <c r="F44" s="2" t="s">
        <v>141</v>
      </c>
      <c r="G44" s="2" t="s">
        <v>240</v>
      </c>
      <c r="H44" s="2" t="s">
        <v>10</v>
      </c>
      <c r="I44" s="3" t="s">
        <v>241</v>
      </c>
      <c r="J44" s="5" t="s">
        <v>242</v>
      </c>
      <c r="K44" s="7">
        <v>800</v>
      </c>
      <c r="L44" s="8" t="s">
        <v>7</v>
      </c>
      <c r="M44" s="17">
        <v>46108</v>
      </c>
      <c r="N44" s="2" t="s">
        <v>9</v>
      </c>
      <c r="O44" s="10" t="s">
        <v>282</v>
      </c>
      <c r="P44" s="10"/>
      <c r="Q44" s="10"/>
      <c r="R44" s="10" t="s">
        <v>304</v>
      </c>
      <c r="S44" s="1"/>
      <c r="T44" s="1" t="str">
        <f t="shared" si="3"/>
        <v>3月27日</v>
      </c>
      <c r="U44" s="1" t="str">
        <f t="shared" si="4"/>
        <v>読売中高生新聞　3月27日</v>
      </c>
      <c r="V44" s="1" t="str">
        <f t="shared" si="2"/>
        <v>義経千本桜 / [竹田 出雲／作]，[三好 松洛／作]，[並木 千柳／作]，いしい しんじ／訳 / 河出書房新社 / 2024.6</v>
      </c>
    </row>
    <row r="45" spans="1:22" ht="33" x14ac:dyDescent="0.4">
      <c r="A45" s="6">
        <v>9</v>
      </c>
      <c r="B45" s="6">
        <v>913.6</v>
      </c>
      <c r="C45" s="6">
        <v>3</v>
      </c>
      <c r="D45" s="10">
        <v>363</v>
      </c>
      <c r="E45" s="10" t="s">
        <v>247</v>
      </c>
      <c r="F45" s="2" t="s">
        <v>142</v>
      </c>
      <c r="G45" s="2" t="s">
        <v>244</v>
      </c>
      <c r="H45" s="2" t="s">
        <v>198</v>
      </c>
      <c r="I45" s="3" t="s">
        <v>245</v>
      </c>
      <c r="J45" s="5" t="s">
        <v>246</v>
      </c>
      <c r="K45" s="7">
        <v>780</v>
      </c>
      <c r="L45" s="8" t="s">
        <v>11</v>
      </c>
      <c r="M45" s="17">
        <v>46110</v>
      </c>
      <c r="N45" s="2" t="s">
        <v>8</v>
      </c>
      <c r="O45" s="10" t="s">
        <v>20</v>
      </c>
      <c r="P45" s="10"/>
      <c r="Q45" s="10"/>
      <c r="R45" s="10">
        <v>7111435923</v>
      </c>
      <c r="S45" s="1"/>
      <c r="T45" s="1" t="str">
        <f t="shared" si="3"/>
        <v>3月29日</v>
      </c>
      <c r="U45" s="1" t="str">
        <f t="shared" si="4"/>
        <v>朝日中高生新聞　3月29日</v>
      </c>
      <c r="V45" s="1" t="str">
        <f t="shared" si="2"/>
        <v>ナミヤ雑貨店の奇蹟 / 東野 圭吾／[著] / KADOKAWA / 2014.11</v>
      </c>
    </row>
    <row r="46" spans="1:22" s="1" customFormat="1" ht="33" x14ac:dyDescent="0.4">
      <c r="A46" s="6">
        <v>9</v>
      </c>
      <c r="B46" s="6">
        <v>910.23</v>
      </c>
      <c r="C46" s="6">
        <v>3</v>
      </c>
      <c r="D46" s="10">
        <v>364</v>
      </c>
      <c r="E46" s="10" t="s">
        <v>251</v>
      </c>
      <c r="F46" s="3" t="s">
        <v>143</v>
      </c>
      <c r="G46" s="3" t="s">
        <v>248</v>
      </c>
      <c r="H46" s="3" t="s">
        <v>198</v>
      </c>
      <c r="I46" s="3" t="s">
        <v>249</v>
      </c>
      <c r="J46" s="5" t="s">
        <v>250</v>
      </c>
      <c r="K46" s="19">
        <v>620</v>
      </c>
      <c r="L46" s="10" t="s">
        <v>11</v>
      </c>
      <c r="M46" s="20">
        <v>46110</v>
      </c>
      <c r="N46" s="3" t="s">
        <v>8</v>
      </c>
      <c r="O46" s="10" t="s">
        <v>20</v>
      </c>
      <c r="P46" s="10"/>
      <c r="Q46" s="10" t="s">
        <v>91</v>
      </c>
      <c r="R46" s="10" t="s">
        <v>304</v>
      </c>
      <c r="T46" s="1" t="str">
        <f t="shared" si="3"/>
        <v>3月29日</v>
      </c>
      <c r="U46" s="1" t="str">
        <f t="shared" si="4"/>
        <v>朝日中高生新聞　3月29日</v>
      </c>
      <c r="V46" s="1" t="str">
        <f t="shared" si="2"/>
        <v>平安ガールフレンズ / 酒井 順子／[著] / KADOKAWA / 2021.12</v>
      </c>
    </row>
    <row r="47" spans="1:22" ht="49.5" x14ac:dyDescent="0.4">
      <c r="A47" s="6">
        <v>9</v>
      </c>
      <c r="B47" s="6">
        <v>913.6</v>
      </c>
      <c r="C47" s="6">
        <v>4</v>
      </c>
      <c r="D47" s="10">
        <v>1</v>
      </c>
      <c r="E47" s="10" t="s">
        <v>357</v>
      </c>
      <c r="F47" s="3" t="s">
        <v>354</v>
      </c>
      <c r="G47" s="3" t="s">
        <v>355</v>
      </c>
      <c r="H47" s="3" t="s">
        <v>100</v>
      </c>
      <c r="I47" s="3" t="s">
        <v>356</v>
      </c>
      <c r="J47" s="5" t="s">
        <v>283</v>
      </c>
      <c r="K47" s="19">
        <v>854</v>
      </c>
      <c r="L47" s="10" t="s">
        <v>7</v>
      </c>
      <c r="M47" s="20">
        <v>46115</v>
      </c>
      <c r="N47" s="3" t="s">
        <v>9</v>
      </c>
      <c r="O47" s="10" t="s">
        <v>20</v>
      </c>
      <c r="P47" s="10" t="s">
        <v>284</v>
      </c>
      <c r="Q47" s="10" t="s">
        <v>353</v>
      </c>
      <c r="R47" s="10">
        <v>7108592010</v>
      </c>
      <c r="S47" s="1"/>
      <c r="T47" s="1" t="str">
        <f t="shared" si="3"/>
        <v>4月3日</v>
      </c>
      <c r="U47" s="1" t="str">
        <f t="shared" si="4"/>
        <v>読売中高生新聞　4月3日</v>
      </c>
      <c r="V47" s="1" t="str">
        <f t="shared" si="2"/>
        <v>すべてがFになる　The perfect insider / 森 博嗣／[著] / 講談社 / 1996.4</v>
      </c>
    </row>
    <row r="48" spans="1:22" ht="33" x14ac:dyDescent="0.4">
      <c r="A48" s="6">
        <v>9</v>
      </c>
      <c r="B48" s="6">
        <v>913.6</v>
      </c>
      <c r="C48" s="6">
        <v>4</v>
      </c>
      <c r="D48" s="10">
        <v>2</v>
      </c>
      <c r="E48" s="10" t="s">
        <v>290</v>
      </c>
      <c r="F48" s="2" t="s">
        <v>252</v>
      </c>
      <c r="G48" s="2" t="s">
        <v>291</v>
      </c>
      <c r="H48" s="2" t="s">
        <v>100</v>
      </c>
      <c r="I48" s="3"/>
      <c r="J48" s="5" t="s">
        <v>286</v>
      </c>
      <c r="K48" s="7">
        <v>1850</v>
      </c>
      <c r="L48" s="8" t="s">
        <v>7</v>
      </c>
      <c r="M48" s="17">
        <v>46115</v>
      </c>
      <c r="N48" s="2" t="s">
        <v>9</v>
      </c>
      <c r="O48" s="10" t="s">
        <v>20</v>
      </c>
      <c r="P48" s="10"/>
      <c r="Q48" s="10"/>
      <c r="R48" s="10">
        <v>7119587903</v>
      </c>
      <c r="S48" s="1"/>
      <c r="T48" s="1" t="str">
        <f t="shared" si="3"/>
        <v>4月3日</v>
      </c>
      <c r="U48" s="1" t="str">
        <f t="shared" si="4"/>
        <v>読売中高生新聞　4月3日</v>
      </c>
      <c r="V48" s="1" t="str">
        <f t="shared" si="2"/>
        <v>普通の底 / 月村 了衛／著 / 講談社 / 2025.4</v>
      </c>
    </row>
    <row r="49" spans="1:22" s="1" customFormat="1" ht="33" x14ac:dyDescent="0.4">
      <c r="A49" s="6">
        <v>2</v>
      </c>
      <c r="B49" s="6">
        <v>210.04</v>
      </c>
      <c r="C49" s="6">
        <v>4</v>
      </c>
      <c r="D49" s="10">
        <v>3</v>
      </c>
      <c r="E49" s="10" t="s">
        <v>288</v>
      </c>
      <c r="F49" s="2" t="s">
        <v>253</v>
      </c>
      <c r="G49" s="2" t="s">
        <v>287</v>
      </c>
      <c r="H49" s="2" t="s">
        <v>254</v>
      </c>
      <c r="I49" s="3"/>
      <c r="J49" s="5" t="s">
        <v>289</v>
      </c>
      <c r="K49" s="7">
        <v>1300</v>
      </c>
      <c r="L49" s="8" t="s">
        <v>7</v>
      </c>
      <c r="M49" s="17">
        <v>46115</v>
      </c>
      <c r="N49" s="2" t="s">
        <v>9</v>
      </c>
      <c r="O49" s="10" t="s">
        <v>20</v>
      </c>
      <c r="P49" s="10"/>
      <c r="Q49" s="10"/>
      <c r="R49" s="10">
        <v>7115784092</v>
      </c>
      <c r="T49" s="1" t="str">
        <f t="shared" si="3"/>
        <v>4月3日</v>
      </c>
      <c r="U49" s="1" t="str">
        <f t="shared" si="4"/>
        <v>読売中高生新聞　4月3日</v>
      </c>
      <c r="V49" s="1" t="str">
        <f t="shared" si="2"/>
        <v>目でみる日本史 / 岡部 敬史／文，山出 高士／写真 / 東京書籍 / 2022.7</v>
      </c>
    </row>
    <row r="50" spans="1:22" ht="33" x14ac:dyDescent="0.4">
      <c r="A50" s="6">
        <v>9</v>
      </c>
      <c r="B50" s="6">
        <v>913.6</v>
      </c>
      <c r="C50" s="6">
        <v>4</v>
      </c>
      <c r="D50" s="10">
        <v>4</v>
      </c>
      <c r="E50" s="10" t="s">
        <v>293</v>
      </c>
      <c r="F50" s="2" t="s">
        <v>255</v>
      </c>
      <c r="G50" s="2" t="s">
        <v>292</v>
      </c>
      <c r="H50" s="2" t="s">
        <v>256</v>
      </c>
      <c r="I50" s="3"/>
      <c r="J50" s="5" t="s">
        <v>41</v>
      </c>
      <c r="K50" s="7">
        <v>1650</v>
      </c>
      <c r="L50" s="8" t="s">
        <v>7</v>
      </c>
      <c r="M50" s="17">
        <v>46115</v>
      </c>
      <c r="N50" s="2" t="s">
        <v>9</v>
      </c>
      <c r="O50" s="10" t="s">
        <v>20</v>
      </c>
      <c r="P50" s="10"/>
      <c r="Q50" s="10"/>
      <c r="R50" s="10">
        <v>7119264260</v>
      </c>
      <c r="S50" s="1"/>
      <c r="T50" s="1" t="str">
        <f t="shared" si="3"/>
        <v>4月3日</v>
      </c>
      <c r="U50" s="1" t="str">
        <f t="shared" si="4"/>
        <v>読売中高生新聞　4月3日</v>
      </c>
      <c r="V50" s="1" t="str">
        <f t="shared" si="2"/>
        <v>二人一組になってください / 木爾 チレン／著 / 双葉社 / 2024.9</v>
      </c>
    </row>
    <row r="51" spans="1:22" ht="33" x14ac:dyDescent="0.4">
      <c r="A51" s="6">
        <v>9</v>
      </c>
      <c r="B51" s="6">
        <v>913.6</v>
      </c>
      <c r="C51" s="6">
        <v>4</v>
      </c>
      <c r="D51" s="10">
        <v>5</v>
      </c>
      <c r="E51" s="10" t="s">
        <v>294</v>
      </c>
      <c r="F51" s="2" t="s">
        <v>257</v>
      </c>
      <c r="G51" s="2" t="s">
        <v>296</v>
      </c>
      <c r="H51" s="2" t="s">
        <v>258</v>
      </c>
      <c r="I51" s="3" t="s">
        <v>297</v>
      </c>
      <c r="J51" s="5" t="s">
        <v>295</v>
      </c>
      <c r="K51" s="7">
        <v>900</v>
      </c>
      <c r="L51" s="8" t="s">
        <v>7</v>
      </c>
      <c r="M51" s="17">
        <v>46115</v>
      </c>
      <c r="N51" s="2" t="s">
        <v>9</v>
      </c>
      <c r="O51" s="10" t="s">
        <v>20</v>
      </c>
      <c r="P51" s="10"/>
      <c r="Q51" s="10" t="s">
        <v>316</v>
      </c>
      <c r="R51" s="10">
        <v>7117554716</v>
      </c>
      <c r="S51" s="1"/>
      <c r="T51" s="1" t="str">
        <f t="shared" si="3"/>
        <v>4月3日</v>
      </c>
      <c r="U51" s="1" t="str">
        <f t="shared" si="4"/>
        <v>読売中高生新聞　4月3日</v>
      </c>
      <c r="V51" s="1" t="str">
        <f t="shared" si="2"/>
        <v>め生える / 高瀬 隼子／著 / U-NEXT / 2024.1</v>
      </c>
    </row>
    <row r="52" spans="1:22" s="1" customFormat="1" ht="33" x14ac:dyDescent="0.4">
      <c r="A52" s="6">
        <v>9</v>
      </c>
      <c r="B52" s="6">
        <v>913.6</v>
      </c>
      <c r="C52" s="6">
        <v>4</v>
      </c>
      <c r="D52" s="10">
        <v>6</v>
      </c>
      <c r="E52" s="10" t="s">
        <v>299</v>
      </c>
      <c r="F52" s="3" t="s">
        <v>259</v>
      </c>
      <c r="G52" s="3" t="s">
        <v>298</v>
      </c>
      <c r="H52" s="3" t="s">
        <v>260</v>
      </c>
      <c r="I52" s="3"/>
      <c r="J52" s="5" t="s">
        <v>81</v>
      </c>
      <c r="K52" s="19">
        <v>1900</v>
      </c>
      <c r="L52" s="10" t="s">
        <v>7</v>
      </c>
      <c r="M52" s="20">
        <v>46115</v>
      </c>
      <c r="N52" s="3" t="s">
        <v>9</v>
      </c>
      <c r="O52" s="10" t="s">
        <v>20</v>
      </c>
      <c r="P52" s="10"/>
      <c r="Q52" s="10"/>
      <c r="R52" s="10">
        <v>7115269400</v>
      </c>
      <c r="T52" s="1" t="str">
        <f t="shared" si="3"/>
        <v>4月3日</v>
      </c>
      <c r="U52" s="1" t="str">
        <f t="shared" si="4"/>
        <v>読売中高生新聞　4月3日</v>
      </c>
      <c r="V52" s="1" t="str">
        <f t="shared" si="2"/>
        <v>同志少女よ、敵を撃て / 逢坂 冬馬／著 / 早川書房 / 2021.11</v>
      </c>
    </row>
    <row r="53" spans="1:22" s="1" customFormat="1" ht="33" x14ac:dyDescent="0.4">
      <c r="A53" s="6">
        <v>2</v>
      </c>
      <c r="B53" s="6">
        <v>290.39999999999998</v>
      </c>
      <c r="C53" s="6">
        <v>4</v>
      </c>
      <c r="D53" s="10">
        <v>7</v>
      </c>
      <c r="E53" s="10" t="s">
        <v>303</v>
      </c>
      <c r="F53" s="3" t="s">
        <v>261</v>
      </c>
      <c r="G53" s="3" t="s">
        <v>301</v>
      </c>
      <c r="H53" s="3" t="s">
        <v>262</v>
      </c>
      <c r="I53" s="3"/>
      <c r="J53" s="5" t="s">
        <v>302</v>
      </c>
      <c r="K53" s="19">
        <v>2000</v>
      </c>
      <c r="L53" s="10" t="s">
        <v>11</v>
      </c>
      <c r="M53" s="20">
        <v>46117</v>
      </c>
      <c r="N53" s="3" t="s">
        <v>8</v>
      </c>
      <c r="O53" s="10" t="s">
        <v>18</v>
      </c>
      <c r="P53" s="10"/>
      <c r="Q53" s="10" t="s">
        <v>165</v>
      </c>
      <c r="R53" s="10" t="s">
        <v>304</v>
      </c>
      <c r="T53" s="1" t="str">
        <f t="shared" si="3"/>
        <v>4月5日</v>
      </c>
      <c r="U53" s="1" t="str">
        <f t="shared" si="4"/>
        <v>朝日中高生新聞　4月5日</v>
      </c>
      <c r="V53" s="1" t="str">
        <f t="shared" si="2"/>
        <v>世界の「なぜ？」がまるわかり！面白すぎる地理の話 / 瀧波 一誠／著 / 産業編集センター / 2026.3</v>
      </c>
    </row>
    <row r="54" spans="1:22" s="1" customFormat="1" ht="33" x14ac:dyDescent="0.4">
      <c r="A54" s="6">
        <v>9</v>
      </c>
      <c r="B54" s="6">
        <v>913.6</v>
      </c>
      <c r="C54" s="6">
        <v>4</v>
      </c>
      <c r="D54" s="10">
        <v>8</v>
      </c>
      <c r="E54" s="10" t="s">
        <v>307</v>
      </c>
      <c r="F54" s="3" t="s">
        <v>305</v>
      </c>
      <c r="G54" s="3" t="s">
        <v>306</v>
      </c>
      <c r="H54" s="3" t="s">
        <v>263</v>
      </c>
      <c r="I54" s="3"/>
      <c r="J54" s="5" t="s">
        <v>170</v>
      </c>
      <c r="K54" s="19">
        <v>1600</v>
      </c>
      <c r="L54" s="10" t="s">
        <v>11</v>
      </c>
      <c r="M54" s="20">
        <v>46117</v>
      </c>
      <c r="N54" s="3" t="s">
        <v>8</v>
      </c>
      <c r="O54" s="10" t="s">
        <v>20</v>
      </c>
      <c r="P54" s="10"/>
      <c r="Q54" s="10" t="s">
        <v>29</v>
      </c>
      <c r="R54" s="10">
        <v>7120143641</v>
      </c>
      <c r="T54" s="1" t="str">
        <f t="shared" si="3"/>
        <v>4月5日</v>
      </c>
      <c r="U54" s="1" t="str">
        <f t="shared" si="4"/>
        <v>朝日中高生新聞　4月5日</v>
      </c>
      <c r="V54" s="1" t="str">
        <f t="shared" si="2"/>
        <v>ぼくがぼくであるために / 蒼沼 洋人／作 / ポプラ社 / 2026.2</v>
      </c>
    </row>
    <row r="55" spans="1:22" s="1" customFormat="1" ht="33" x14ac:dyDescent="0.4">
      <c r="A55" s="6">
        <v>9</v>
      </c>
      <c r="B55" s="6">
        <v>913.6</v>
      </c>
      <c r="C55" s="6">
        <v>4</v>
      </c>
      <c r="D55" s="10">
        <v>9</v>
      </c>
      <c r="E55" s="10" t="s">
        <v>309</v>
      </c>
      <c r="F55" s="3" t="s">
        <v>264</v>
      </c>
      <c r="G55" s="3" t="s">
        <v>265</v>
      </c>
      <c r="H55" s="3" t="s">
        <v>100</v>
      </c>
      <c r="I55" s="3"/>
      <c r="J55" s="5" t="s">
        <v>302</v>
      </c>
      <c r="K55" s="19">
        <v>1600</v>
      </c>
      <c r="L55" s="10" t="s">
        <v>11</v>
      </c>
      <c r="M55" s="20">
        <v>46117</v>
      </c>
      <c r="N55" s="3" t="s">
        <v>8</v>
      </c>
      <c r="O55" s="10" t="s">
        <v>20</v>
      </c>
      <c r="P55" s="10"/>
      <c r="Q55" s="10" t="s">
        <v>308</v>
      </c>
      <c r="R55" s="10">
        <v>7120265241</v>
      </c>
      <c r="T55" s="1" t="str">
        <f t="shared" si="3"/>
        <v>4月5日</v>
      </c>
      <c r="U55" s="1" t="str">
        <f t="shared" si="4"/>
        <v>朝日中高生新聞　4月5日</v>
      </c>
      <c r="V55" s="1" t="str">
        <f t="shared" si="2"/>
        <v>見た目で好きになるってダメですか？ / 神戸遥真／作 / 講談社 / 2026.3</v>
      </c>
    </row>
    <row r="56" spans="1:22" ht="33" x14ac:dyDescent="0.4">
      <c r="A56" s="6">
        <v>1</v>
      </c>
      <c r="B56" s="6">
        <v>146.1</v>
      </c>
      <c r="C56" s="6">
        <v>4</v>
      </c>
      <c r="D56" s="10">
        <v>10</v>
      </c>
      <c r="E56" s="10" t="s">
        <v>311</v>
      </c>
      <c r="F56" s="2" t="s">
        <v>266</v>
      </c>
      <c r="G56" s="2" t="s">
        <v>312</v>
      </c>
      <c r="H56" s="2" t="s">
        <v>267</v>
      </c>
      <c r="I56" s="3"/>
      <c r="J56" s="5" t="s">
        <v>310</v>
      </c>
      <c r="K56" s="7">
        <v>1500</v>
      </c>
      <c r="L56" s="8" t="s">
        <v>7</v>
      </c>
      <c r="M56" s="17">
        <v>46122</v>
      </c>
      <c r="N56" s="2" t="s">
        <v>9</v>
      </c>
      <c r="O56" s="10" t="s">
        <v>20</v>
      </c>
      <c r="P56" s="10"/>
      <c r="Q56" s="10"/>
      <c r="R56" s="10">
        <v>7118164500</v>
      </c>
      <c r="S56" s="1"/>
      <c r="T56" s="1" t="str">
        <f t="shared" si="3"/>
        <v>4月10日</v>
      </c>
      <c r="U56" s="1" t="str">
        <f t="shared" si="4"/>
        <v>読売中高生新聞　4月10日</v>
      </c>
      <c r="V56" s="1" t="str">
        <f t="shared" si="2"/>
        <v>嫌われる勇気 / 岸見 一郎／著，古賀 史健／著 / ダイヤモンド社 / 2013.12</v>
      </c>
    </row>
    <row r="57" spans="1:22" s="1" customFormat="1" ht="33" x14ac:dyDescent="0.4">
      <c r="A57" s="6">
        <v>9</v>
      </c>
      <c r="B57" s="6">
        <v>913.6</v>
      </c>
      <c r="C57" s="6">
        <v>4</v>
      </c>
      <c r="D57" s="10">
        <v>11</v>
      </c>
      <c r="E57" s="10" t="s">
        <v>314</v>
      </c>
      <c r="F57" s="2" t="s">
        <v>268</v>
      </c>
      <c r="G57" s="2" t="s">
        <v>313</v>
      </c>
      <c r="H57" s="2" t="s">
        <v>269</v>
      </c>
      <c r="I57" s="3"/>
      <c r="J57" s="5" t="s">
        <v>315</v>
      </c>
      <c r="K57" s="7">
        <v>1980</v>
      </c>
      <c r="L57" s="8" t="s">
        <v>7</v>
      </c>
      <c r="M57" s="17">
        <v>46122</v>
      </c>
      <c r="N57" s="2" t="s">
        <v>9</v>
      </c>
      <c r="O57" s="10" t="s">
        <v>20</v>
      </c>
      <c r="P57" s="10"/>
      <c r="Q57" s="10" t="s">
        <v>316</v>
      </c>
      <c r="R57" s="10">
        <v>7119727316</v>
      </c>
      <c r="T57" s="1" t="str">
        <f t="shared" si="3"/>
        <v>4月10日</v>
      </c>
      <c r="U57" s="1" t="str">
        <f t="shared" si="4"/>
        <v>読売中高生新聞　4月10日</v>
      </c>
      <c r="V57" s="1" t="str">
        <f t="shared" si="2"/>
        <v>死んだら無になる / 西村 亨／著 / 筑摩書房 / 2025.10</v>
      </c>
    </row>
    <row r="58" spans="1:22" ht="33" x14ac:dyDescent="0.4">
      <c r="A58" s="6">
        <v>9</v>
      </c>
      <c r="B58" s="6">
        <v>914.6</v>
      </c>
      <c r="C58" s="6">
        <v>4</v>
      </c>
      <c r="D58" s="10">
        <v>12</v>
      </c>
      <c r="E58" s="10" t="s">
        <v>343</v>
      </c>
      <c r="F58" s="3" t="s">
        <v>270</v>
      </c>
      <c r="G58" s="3" t="s">
        <v>340</v>
      </c>
      <c r="H58" s="3" t="s">
        <v>341</v>
      </c>
      <c r="I58" s="3" t="s">
        <v>342</v>
      </c>
      <c r="J58" s="19">
        <v>2017.7</v>
      </c>
      <c r="K58" s="19">
        <v>620</v>
      </c>
      <c r="L58" s="10" t="s">
        <v>7</v>
      </c>
      <c r="M58" s="20">
        <v>46122</v>
      </c>
      <c r="N58" s="3" t="s">
        <v>9</v>
      </c>
      <c r="O58" s="10" t="s">
        <v>282</v>
      </c>
      <c r="P58" s="10" t="s">
        <v>36</v>
      </c>
      <c r="Q58" s="10" t="s">
        <v>316</v>
      </c>
      <c r="R58" s="10" t="s">
        <v>304</v>
      </c>
      <c r="S58" s="1"/>
      <c r="T58" s="1" t="str">
        <f t="shared" si="3"/>
        <v>4月10日</v>
      </c>
      <c r="U58" s="1" t="str">
        <f t="shared" si="4"/>
        <v>読売中高生新聞　4月10日</v>
      </c>
      <c r="V58" s="1" t="str">
        <f t="shared" si="2"/>
        <v>やりたいことは二度寝だけ / 津村 記久子／[著] / 講談社 / 2017.7</v>
      </c>
    </row>
    <row r="59" spans="1:22" ht="49.5" x14ac:dyDescent="0.4">
      <c r="A59" s="6">
        <v>3</v>
      </c>
      <c r="B59" s="6">
        <v>376.87</v>
      </c>
      <c r="C59" s="6">
        <v>4</v>
      </c>
      <c r="D59" s="10">
        <v>13</v>
      </c>
      <c r="E59" s="10" t="s">
        <v>319</v>
      </c>
      <c r="F59" s="2" t="s">
        <v>317</v>
      </c>
      <c r="G59" s="2" t="s">
        <v>318</v>
      </c>
      <c r="H59" s="2" t="s">
        <v>271</v>
      </c>
      <c r="I59" s="2"/>
      <c r="J59" s="7">
        <v>2024.1</v>
      </c>
      <c r="K59" s="7">
        <v>2310</v>
      </c>
      <c r="L59" s="8" t="s">
        <v>11</v>
      </c>
      <c r="M59" s="17">
        <v>46124</v>
      </c>
      <c r="N59" s="2" t="s">
        <v>8</v>
      </c>
      <c r="O59" s="10" t="s">
        <v>20</v>
      </c>
      <c r="P59" s="10"/>
      <c r="Q59" s="10"/>
      <c r="R59" s="10">
        <v>7118427709</v>
      </c>
      <c r="S59" s="1"/>
      <c r="T59" s="1" t="str">
        <f t="shared" si="3"/>
        <v>4月12日</v>
      </c>
      <c r="U59" s="1" t="str">
        <f t="shared" si="4"/>
        <v>朝日中高生新聞　4月12日</v>
      </c>
      <c r="V59" s="1" t="str">
        <f t="shared" si="2"/>
        <v>どうしても僕は東京藝大に入りたかった　3度目の挑戦でつかんだ合格までの記録 / 家原 流太／著，角丸 つぶら／編集 / ホビージャパン / 2024.1</v>
      </c>
    </row>
    <row r="60" spans="1:22" ht="33" x14ac:dyDescent="0.4">
      <c r="A60" s="6">
        <v>9</v>
      </c>
      <c r="B60" s="6">
        <v>913.6</v>
      </c>
      <c r="C60" s="6">
        <v>4</v>
      </c>
      <c r="D60" s="10">
        <v>14</v>
      </c>
      <c r="E60" s="10" t="s">
        <v>339</v>
      </c>
      <c r="F60" s="3" t="s">
        <v>272</v>
      </c>
      <c r="G60" s="3" t="s">
        <v>337</v>
      </c>
      <c r="H60" s="3" t="s">
        <v>344</v>
      </c>
      <c r="I60" s="3" t="s">
        <v>338</v>
      </c>
      <c r="J60" s="19">
        <v>2015.4</v>
      </c>
      <c r="K60" s="19">
        <v>720</v>
      </c>
      <c r="L60" s="10" t="s">
        <v>11</v>
      </c>
      <c r="M60" s="20">
        <v>46124</v>
      </c>
      <c r="N60" s="3" t="s">
        <v>8</v>
      </c>
      <c r="O60" s="10" t="s">
        <v>18</v>
      </c>
      <c r="P60" s="10"/>
      <c r="Q60" s="10"/>
      <c r="R60" s="10" t="s">
        <v>304</v>
      </c>
      <c r="S60" s="1"/>
      <c r="T60" s="1" t="str">
        <f t="shared" si="3"/>
        <v>4月12日</v>
      </c>
      <c r="U60" s="1" t="str">
        <f t="shared" si="4"/>
        <v>朝日中高生新聞　4月12日</v>
      </c>
      <c r="V60" s="1" t="str">
        <f t="shared" si="2"/>
        <v>おちくぼ物語 / 田辺 聖子／著 / 文藝春秋 / 2015.4</v>
      </c>
    </row>
    <row r="61" spans="1:22" s="1" customFormat="1" ht="33" x14ac:dyDescent="0.4">
      <c r="A61" s="6">
        <v>3</v>
      </c>
      <c r="B61" s="6">
        <v>376.21</v>
      </c>
      <c r="C61" s="6">
        <v>4</v>
      </c>
      <c r="D61" s="10">
        <v>15</v>
      </c>
      <c r="E61" s="10" t="s">
        <v>320</v>
      </c>
      <c r="F61" s="2" t="s">
        <v>273</v>
      </c>
      <c r="G61" s="2" t="s">
        <v>326</v>
      </c>
      <c r="H61" s="2" t="s">
        <v>35</v>
      </c>
      <c r="I61" s="2" t="s">
        <v>321</v>
      </c>
      <c r="J61" s="7">
        <v>2026.3</v>
      </c>
      <c r="K61" s="7">
        <v>900</v>
      </c>
      <c r="L61" s="8" t="s">
        <v>7</v>
      </c>
      <c r="M61" s="17">
        <v>46129</v>
      </c>
      <c r="N61" s="2" t="s">
        <v>9</v>
      </c>
      <c r="O61" s="10" t="s">
        <v>20</v>
      </c>
      <c r="P61" s="10"/>
      <c r="Q61" s="10" t="s">
        <v>316</v>
      </c>
      <c r="R61" s="10">
        <v>7120239671</v>
      </c>
      <c r="T61" s="1" t="str">
        <f t="shared" si="3"/>
        <v>4月17日</v>
      </c>
      <c r="U61" s="1" t="str">
        <f t="shared" si="4"/>
        <v>読売中高生新聞　4月17日</v>
      </c>
      <c r="V61" s="1" t="str">
        <f t="shared" si="2"/>
        <v>それでも息子を日本の小学校に通わせたい / 山崎 エマ／著 / 新潮社 / 2026.3</v>
      </c>
    </row>
    <row r="62" spans="1:22" ht="33" x14ac:dyDescent="0.4">
      <c r="A62" s="6">
        <v>7</v>
      </c>
      <c r="B62" s="6">
        <v>780.13</v>
      </c>
      <c r="C62" s="6">
        <v>4</v>
      </c>
      <c r="D62" s="10">
        <v>16</v>
      </c>
      <c r="E62" s="10" t="s">
        <v>324</v>
      </c>
      <c r="F62" s="2" t="s">
        <v>322</v>
      </c>
      <c r="G62" s="2" t="s">
        <v>323</v>
      </c>
      <c r="H62" s="2" t="s">
        <v>352</v>
      </c>
      <c r="I62" s="2" t="s">
        <v>325</v>
      </c>
      <c r="J62" s="7">
        <v>2026.1</v>
      </c>
      <c r="K62" s="7">
        <v>960</v>
      </c>
      <c r="L62" s="8" t="s">
        <v>7</v>
      </c>
      <c r="M62" s="17">
        <v>46129</v>
      </c>
      <c r="N62" s="2" t="s">
        <v>9</v>
      </c>
      <c r="O62" s="10" t="s">
        <v>20</v>
      </c>
      <c r="P62" s="10"/>
      <c r="Q62" s="10" t="s">
        <v>316</v>
      </c>
      <c r="R62" s="10">
        <v>7120032034</v>
      </c>
      <c r="S62" s="1"/>
      <c r="T62" s="1" t="str">
        <f t="shared" si="3"/>
        <v>4月17日</v>
      </c>
      <c r="U62" s="1" t="str">
        <f t="shared" si="4"/>
        <v>読売中高生新聞　4月17日</v>
      </c>
      <c r="V62" s="1" t="str">
        <f t="shared" si="2"/>
        <v>体育会系　日本のスポーツ教育が創った特異な世界 / 小野 雄大／著 / 中央公論新社 / 2026.1</v>
      </c>
    </row>
    <row r="63" spans="1:22" ht="49.5" x14ac:dyDescent="0.4">
      <c r="A63" s="6">
        <v>4</v>
      </c>
      <c r="B63" s="6">
        <v>481.7</v>
      </c>
      <c r="C63" s="6">
        <v>4</v>
      </c>
      <c r="D63" s="10">
        <v>17</v>
      </c>
      <c r="E63" s="10" t="s">
        <v>328</v>
      </c>
      <c r="F63" s="2" t="s">
        <v>327</v>
      </c>
      <c r="G63" s="2" t="s">
        <v>329</v>
      </c>
      <c r="H63" s="2" t="s">
        <v>274</v>
      </c>
      <c r="I63" s="2"/>
      <c r="J63" s="7">
        <v>2025.1</v>
      </c>
      <c r="K63" s="7">
        <v>2200</v>
      </c>
      <c r="L63" s="8" t="s">
        <v>11</v>
      </c>
      <c r="M63" s="17">
        <v>46131</v>
      </c>
      <c r="N63" s="2" t="s">
        <v>8</v>
      </c>
      <c r="O63" s="10" t="s">
        <v>20</v>
      </c>
      <c r="P63" s="10"/>
      <c r="Q63" s="10" t="s">
        <v>316</v>
      </c>
      <c r="R63" s="10">
        <v>7119645220</v>
      </c>
      <c r="S63" s="1"/>
      <c r="T63" s="1" t="str">
        <f t="shared" si="3"/>
        <v>4月19日</v>
      </c>
      <c r="U63" s="1" t="str">
        <f t="shared" si="4"/>
        <v>朝日中高生新聞　4月19日</v>
      </c>
      <c r="V63" s="1" t="str">
        <f t="shared" si="2"/>
        <v>動物たちのインターネット　生きものたちの知られざる知性と驚異のネットワーク / マーティン・ヴィケルスキ／著，プレシ南日子／訳 / 山と渓谷社 / 2025.1</v>
      </c>
    </row>
    <row r="64" spans="1:22" ht="49.5" x14ac:dyDescent="0.4">
      <c r="A64" s="6">
        <v>4</v>
      </c>
      <c r="B64" s="6">
        <v>404</v>
      </c>
      <c r="C64" s="6">
        <v>4</v>
      </c>
      <c r="D64" s="10">
        <v>18</v>
      </c>
      <c r="E64" s="10" t="s">
        <v>331</v>
      </c>
      <c r="F64" s="2" t="s">
        <v>330</v>
      </c>
      <c r="G64" s="2" t="s">
        <v>332</v>
      </c>
      <c r="H64" s="2" t="s">
        <v>333</v>
      </c>
      <c r="I64" s="2"/>
      <c r="J64" s="7">
        <v>2026.2</v>
      </c>
      <c r="K64" s="7">
        <v>2900</v>
      </c>
      <c r="L64" s="8" t="s">
        <v>11</v>
      </c>
      <c r="M64" s="17">
        <v>46131</v>
      </c>
      <c r="N64" s="2" t="s">
        <v>8</v>
      </c>
      <c r="O64" s="10" t="s">
        <v>20</v>
      </c>
      <c r="P64" s="10"/>
      <c r="Q64" s="10" t="s">
        <v>316</v>
      </c>
      <c r="R64" s="10">
        <v>7120159356</v>
      </c>
      <c r="S64" s="1"/>
      <c r="T64" s="1" t="str">
        <f t="shared" si="3"/>
        <v>4月19日</v>
      </c>
      <c r="U64" s="1" t="str">
        <f t="shared" si="4"/>
        <v>朝日中高生新聞　4月19日</v>
      </c>
      <c r="V64" s="1" t="str">
        <f t="shared" si="2"/>
        <v>「私」という存在の科学　ビッグバンから意識の出現まで / ティム・コールソン／著，藤原 多伽夫／訳 / NHK出版 / 2026.2</v>
      </c>
    </row>
    <row r="65" spans="1:22" s="1" customFormat="1" ht="49.5" x14ac:dyDescent="0.4">
      <c r="A65" s="6">
        <v>8</v>
      </c>
      <c r="B65" s="6">
        <v>816</v>
      </c>
      <c r="C65" s="6">
        <v>4</v>
      </c>
      <c r="D65" s="10">
        <v>19</v>
      </c>
      <c r="E65" s="10" t="s">
        <v>345</v>
      </c>
      <c r="F65" s="3" t="s">
        <v>347</v>
      </c>
      <c r="G65" s="3" t="s">
        <v>346</v>
      </c>
      <c r="H65" s="3" t="s">
        <v>267</v>
      </c>
      <c r="I65" s="3"/>
      <c r="J65" s="19">
        <v>2026.3</v>
      </c>
      <c r="K65" s="19">
        <v>1800</v>
      </c>
      <c r="L65" s="10" t="s">
        <v>11</v>
      </c>
      <c r="M65" s="20">
        <v>46131</v>
      </c>
      <c r="N65" s="3" t="s">
        <v>8</v>
      </c>
      <c r="O65" s="10" t="s">
        <v>18</v>
      </c>
      <c r="P65" s="10"/>
      <c r="Q65" s="10"/>
      <c r="R65" s="10" t="s">
        <v>304</v>
      </c>
      <c r="T65" s="1" t="str">
        <f t="shared" si="3"/>
        <v>4月19日</v>
      </c>
      <c r="U65" s="1" t="str">
        <f t="shared" si="4"/>
        <v>朝日中高生新聞　4月19日</v>
      </c>
      <c r="V65" s="1" t="str">
        <f t="shared" si="2"/>
        <v>ほんとうのことを書く練習　「わたしの言葉」で他者とつながる文章術 / 土門 蘭／著 / ダイヤモンド社 / 2026.3</v>
      </c>
    </row>
    <row r="66" spans="1:22" ht="33" x14ac:dyDescent="0.4">
      <c r="A66" s="6">
        <v>7</v>
      </c>
      <c r="B66" s="6">
        <v>779.14</v>
      </c>
      <c r="C66" s="6">
        <v>4</v>
      </c>
      <c r="D66" s="10">
        <v>20</v>
      </c>
      <c r="E66" s="10" t="s">
        <v>348</v>
      </c>
      <c r="F66" s="3" t="s">
        <v>349</v>
      </c>
      <c r="G66" s="3" t="s">
        <v>350</v>
      </c>
      <c r="H66" s="3" t="s">
        <v>275</v>
      </c>
      <c r="I66" s="3"/>
      <c r="J66" s="19">
        <v>2026.5</v>
      </c>
      <c r="K66" s="19">
        <v>1600</v>
      </c>
      <c r="L66" s="10" t="s">
        <v>7</v>
      </c>
      <c r="M66" s="20">
        <v>46136</v>
      </c>
      <c r="N66" s="3" t="s">
        <v>9</v>
      </c>
      <c r="O66" s="10" t="s">
        <v>18</v>
      </c>
      <c r="P66" s="10"/>
      <c r="Q66" s="10"/>
      <c r="R66" s="10" t="s">
        <v>304</v>
      </c>
      <c r="S66" s="1"/>
      <c r="T66" s="1" t="str">
        <f t="shared" si="3"/>
        <v>4月24日</v>
      </c>
      <c r="U66" s="1" t="str">
        <f t="shared" si="4"/>
        <v>読売中高生新聞　4月24日</v>
      </c>
      <c r="V66" s="1" t="str">
        <f t="shared" si="2"/>
        <v>ナマケモノの朝は、午後からはじまる。 / 松井 ケムリ／著，村田 浩一／監修 / Gakken / 2026.5</v>
      </c>
    </row>
    <row r="67" spans="1:22" s="1" customFormat="1" ht="33" x14ac:dyDescent="0.4">
      <c r="A67" s="6">
        <v>9</v>
      </c>
      <c r="B67" s="6">
        <v>913.6</v>
      </c>
      <c r="C67" s="6">
        <v>4</v>
      </c>
      <c r="D67" s="10">
        <v>21</v>
      </c>
      <c r="E67" s="10" t="s">
        <v>351</v>
      </c>
      <c r="F67" s="3" t="s">
        <v>334</v>
      </c>
      <c r="G67" s="3" t="s">
        <v>276</v>
      </c>
      <c r="H67" s="3" t="s">
        <v>277</v>
      </c>
      <c r="I67" s="3"/>
      <c r="J67" s="19">
        <v>2026.4</v>
      </c>
      <c r="K67" s="19">
        <v>1700</v>
      </c>
      <c r="L67" s="3" t="s">
        <v>11</v>
      </c>
      <c r="M67" s="27">
        <v>46138</v>
      </c>
      <c r="N67" s="3" t="s">
        <v>8</v>
      </c>
      <c r="O67" s="10" t="s">
        <v>18</v>
      </c>
      <c r="P67" s="10"/>
      <c r="Q67" s="10"/>
      <c r="R67" s="10" t="s">
        <v>304</v>
      </c>
      <c r="T67" s="1" t="str">
        <f t="shared" si="3"/>
        <v>4月26日</v>
      </c>
      <c r="U67" s="1" t="str">
        <f t="shared" si="4"/>
        <v>朝日中高生新聞　4月26日</v>
      </c>
      <c r="V67" s="1" t="str">
        <f t="shared" si="2"/>
        <v>ブツゾー・キッド / みうらじゅん／著 / 淡交社 / 2026.4</v>
      </c>
    </row>
    <row r="68" spans="1:22" ht="33" x14ac:dyDescent="0.4">
      <c r="A68" s="6">
        <v>9</v>
      </c>
      <c r="B68" s="6">
        <v>913.6</v>
      </c>
      <c r="C68" s="6">
        <v>4</v>
      </c>
      <c r="D68" s="10">
        <v>22</v>
      </c>
      <c r="E68" s="10" t="s">
        <v>336</v>
      </c>
      <c r="F68" s="2" t="s">
        <v>278</v>
      </c>
      <c r="G68" s="2" t="s">
        <v>335</v>
      </c>
      <c r="H68" s="2" t="s">
        <v>279</v>
      </c>
      <c r="I68" s="2"/>
      <c r="J68" s="7">
        <v>2026.2</v>
      </c>
      <c r="K68" s="7">
        <v>1500</v>
      </c>
      <c r="L68" s="2" t="s">
        <v>11</v>
      </c>
      <c r="M68" s="21">
        <v>46138</v>
      </c>
      <c r="N68" s="2" t="s">
        <v>8</v>
      </c>
      <c r="O68" s="10" t="s">
        <v>20</v>
      </c>
      <c r="P68" s="10"/>
      <c r="Q68" s="10"/>
      <c r="R68" s="10">
        <v>7120212533</v>
      </c>
      <c r="S68" s="1"/>
      <c r="T68" s="1" t="str">
        <f t="shared" si="3"/>
        <v>4月26日</v>
      </c>
      <c r="U68" s="1" t="str">
        <f t="shared" si="4"/>
        <v>朝日中高生新聞　4月26日</v>
      </c>
      <c r="V68" s="1" t="str">
        <f t="shared" ref="V68:V104" si="5">F68&amp;" / "&amp;G68&amp;" / "&amp;H68&amp;" / "&amp;J68&amp;""</f>
        <v>万丸食堂、奇跡のソフトクリーム / 山本 悦子／著 / 理論社 / 2026.2</v>
      </c>
    </row>
    <row r="69" spans="1:22" ht="33" x14ac:dyDescent="0.4">
      <c r="A69" s="6">
        <v>9</v>
      </c>
      <c r="B69" s="6">
        <v>913.6</v>
      </c>
      <c r="C69" s="6">
        <v>5</v>
      </c>
      <c r="D69" s="10">
        <v>1</v>
      </c>
      <c r="E69" s="10" t="s">
        <v>392</v>
      </c>
      <c r="F69" s="2" t="s">
        <v>358</v>
      </c>
      <c r="G69" s="3" t="s">
        <v>416</v>
      </c>
      <c r="H69" s="2" t="s">
        <v>359</v>
      </c>
      <c r="I69" s="2"/>
      <c r="J69" s="7">
        <v>2026.1</v>
      </c>
      <c r="K69" s="2">
        <v>2000</v>
      </c>
      <c r="L69" s="7" t="s">
        <v>7</v>
      </c>
      <c r="M69" s="21">
        <v>46143</v>
      </c>
      <c r="N69" s="8" t="s">
        <v>9</v>
      </c>
      <c r="O69" s="10" t="s">
        <v>20</v>
      </c>
      <c r="P69" s="10"/>
      <c r="Q69" s="10" t="s">
        <v>316</v>
      </c>
      <c r="R69" s="10">
        <v>7120053150</v>
      </c>
      <c r="S69" s="1"/>
      <c r="T69" s="1" t="str">
        <f t="shared" si="3"/>
        <v>5月1日</v>
      </c>
      <c r="U69" s="1" t="str">
        <f t="shared" si="4"/>
        <v>読売中高生新聞　5月1日</v>
      </c>
      <c r="V69" s="1" t="str">
        <f t="shared" si="5"/>
        <v>生きとるわ / 又吉 直樹／著 / 文芸春秋 / 2026.1</v>
      </c>
    </row>
    <row r="70" spans="1:22" ht="33" x14ac:dyDescent="0.4">
      <c r="A70" s="6">
        <v>9</v>
      </c>
      <c r="B70" s="6">
        <v>913.6</v>
      </c>
      <c r="C70" s="6">
        <v>5</v>
      </c>
      <c r="D70" s="10">
        <v>2</v>
      </c>
      <c r="E70" s="10" t="s">
        <v>394</v>
      </c>
      <c r="F70" s="2" t="s">
        <v>360</v>
      </c>
      <c r="G70" s="3" t="s">
        <v>416</v>
      </c>
      <c r="H70" s="2" t="s">
        <v>359</v>
      </c>
      <c r="I70" s="2" t="s">
        <v>393</v>
      </c>
      <c r="J70" s="7">
        <v>2017.2</v>
      </c>
      <c r="K70" s="2">
        <v>580</v>
      </c>
      <c r="L70" s="7" t="s">
        <v>7</v>
      </c>
      <c r="M70" s="21">
        <v>46143</v>
      </c>
      <c r="N70" s="8" t="s">
        <v>9</v>
      </c>
      <c r="O70" s="10" t="s">
        <v>282</v>
      </c>
      <c r="P70" s="10" t="s">
        <v>36</v>
      </c>
      <c r="Q70" s="10"/>
      <c r="R70" s="10" t="s">
        <v>304</v>
      </c>
      <c r="S70" s="1"/>
      <c r="T70" s="1" t="str">
        <f t="shared" si="3"/>
        <v>5月1日</v>
      </c>
      <c r="U70" s="1" t="str">
        <f t="shared" si="4"/>
        <v>読売中高生新聞　5月1日</v>
      </c>
      <c r="V70" s="1" t="str">
        <f t="shared" si="5"/>
        <v>火花 / 又吉 直樹／著 / 文芸春秋 / 2017.2</v>
      </c>
    </row>
    <row r="71" spans="1:22" ht="33" x14ac:dyDescent="0.4">
      <c r="A71" s="6">
        <v>9</v>
      </c>
      <c r="B71" s="6">
        <v>913.6</v>
      </c>
      <c r="C71" s="6">
        <v>5</v>
      </c>
      <c r="D71" s="10">
        <v>3</v>
      </c>
      <c r="E71" s="10" t="s">
        <v>396</v>
      </c>
      <c r="F71" s="2" t="s">
        <v>361</v>
      </c>
      <c r="G71" s="3" t="s">
        <v>416</v>
      </c>
      <c r="H71" s="2" t="s">
        <v>35</v>
      </c>
      <c r="I71" s="2" t="s">
        <v>395</v>
      </c>
      <c r="J71" s="7">
        <v>2019.9</v>
      </c>
      <c r="K71" s="2">
        <v>490</v>
      </c>
      <c r="L71" s="7" t="s">
        <v>7</v>
      </c>
      <c r="M71" s="21">
        <v>46143</v>
      </c>
      <c r="N71" s="8" t="s">
        <v>9</v>
      </c>
      <c r="O71" s="10" t="s">
        <v>282</v>
      </c>
      <c r="P71" s="10" t="s">
        <v>36</v>
      </c>
      <c r="Q71" s="10" t="s">
        <v>316</v>
      </c>
      <c r="R71" s="10" t="s">
        <v>304</v>
      </c>
      <c r="S71" s="1"/>
      <c r="T71" s="1" t="str">
        <f t="shared" si="3"/>
        <v>5月1日</v>
      </c>
      <c r="U71" s="1" t="str">
        <f t="shared" si="4"/>
        <v>読売中高生新聞　5月1日</v>
      </c>
      <c r="V71" s="1" t="str">
        <f t="shared" si="5"/>
        <v>劇場 / 又吉 直樹／著 / 新潮社 / 2019.9</v>
      </c>
    </row>
    <row r="72" spans="1:22" ht="33" x14ac:dyDescent="0.4">
      <c r="A72" s="6">
        <v>9</v>
      </c>
      <c r="B72" s="6">
        <v>913.6</v>
      </c>
      <c r="C72" s="6">
        <v>5</v>
      </c>
      <c r="D72" s="10">
        <v>4</v>
      </c>
      <c r="E72" s="10" t="s">
        <v>397</v>
      </c>
      <c r="F72" s="2" t="s">
        <v>362</v>
      </c>
      <c r="G72" s="3" t="s">
        <v>417</v>
      </c>
      <c r="H72" s="2" t="s">
        <v>198</v>
      </c>
      <c r="I72" s="2" t="s">
        <v>398</v>
      </c>
      <c r="J72" s="7">
        <v>2022.4</v>
      </c>
      <c r="K72" s="2">
        <v>1122</v>
      </c>
      <c r="L72" s="7" t="s">
        <v>7</v>
      </c>
      <c r="M72" s="21">
        <v>46143</v>
      </c>
      <c r="N72" s="8" t="s">
        <v>9</v>
      </c>
      <c r="O72" s="10" t="s">
        <v>20</v>
      </c>
      <c r="P72" s="10"/>
      <c r="Q72" s="10" t="s">
        <v>316</v>
      </c>
      <c r="R72" s="10"/>
      <c r="S72" s="1"/>
      <c r="T72" s="1" t="str">
        <f t="shared" ref="T72:T104" si="6">TEXT(M72, "m月d日")</f>
        <v>5月1日</v>
      </c>
      <c r="U72" s="1" t="str">
        <f t="shared" ref="U72:U104" si="7">L72&amp;"　"&amp;T72</f>
        <v>読売中高生新聞　5月1日</v>
      </c>
      <c r="V72" s="1" t="str">
        <f t="shared" si="5"/>
        <v>人間 / 又吉 直樹／[著] / KADOKAWA / 2022.4</v>
      </c>
    </row>
    <row r="73" spans="1:22" ht="33" x14ac:dyDescent="0.4">
      <c r="A73" s="6">
        <v>9</v>
      </c>
      <c r="B73" s="6">
        <v>913.6</v>
      </c>
      <c r="C73" s="6">
        <v>5</v>
      </c>
      <c r="D73" s="10">
        <v>5</v>
      </c>
      <c r="E73" s="10" t="s">
        <v>399</v>
      </c>
      <c r="F73" s="2" t="s">
        <v>363</v>
      </c>
      <c r="G73" s="3" t="s">
        <v>418</v>
      </c>
      <c r="H73" s="2" t="s">
        <v>364</v>
      </c>
      <c r="I73" s="2"/>
      <c r="J73" s="7">
        <v>2023.7</v>
      </c>
      <c r="K73" s="2">
        <v>1600</v>
      </c>
      <c r="L73" s="7" t="s">
        <v>7</v>
      </c>
      <c r="M73" s="21">
        <v>46143</v>
      </c>
      <c r="N73" s="8" t="s">
        <v>9</v>
      </c>
      <c r="O73" s="10" t="s">
        <v>20</v>
      </c>
      <c r="P73" s="10"/>
      <c r="Q73" s="10" t="s">
        <v>316</v>
      </c>
      <c r="R73" s="10"/>
      <c r="S73" s="1"/>
      <c r="T73" s="1" t="str">
        <f t="shared" si="6"/>
        <v>5月1日</v>
      </c>
      <c r="U73" s="1" t="str">
        <f t="shared" si="7"/>
        <v>読売中高生新聞　5月1日</v>
      </c>
      <c r="V73" s="1" t="str">
        <f t="shared" si="5"/>
        <v>不器用で / ニシダ／著 / KADOKAWA / 2023.7</v>
      </c>
    </row>
    <row r="74" spans="1:22" ht="33" x14ac:dyDescent="0.4">
      <c r="A74" s="6">
        <v>9</v>
      </c>
      <c r="B74" s="6">
        <v>913.6</v>
      </c>
      <c r="C74" s="6">
        <v>5</v>
      </c>
      <c r="D74" s="10">
        <v>6</v>
      </c>
      <c r="E74" s="10" t="s">
        <v>400</v>
      </c>
      <c r="F74" s="2" t="s">
        <v>389</v>
      </c>
      <c r="G74" s="3" t="s">
        <v>419</v>
      </c>
      <c r="H74" s="2" t="s">
        <v>100</v>
      </c>
      <c r="I74" s="2" t="s">
        <v>401</v>
      </c>
      <c r="J74" s="7">
        <v>2025.4</v>
      </c>
      <c r="K74" s="2">
        <v>600</v>
      </c>
      <c r="L74" s="7" t="s">
        <v>7</v>
      </c>
      <c r="M74" s="21">
        <v>46143</v>
      </c>
      <c r="N74" s="8" t="s">
        <v>9</v>
      </c>
      <c r="O74" s="10" t="s">
        <v>18</v>
      </c>
      <c r="P74" s="10"/>
      <c r="Q74" s="10"/>
      <c r="R74" s="10" t="s">
        <v>304</v>
      </c>
      <c r="S74" s="1"/>
      <c r="T74" s="1" t="str">
        <f t="shared" si="6"/>
        <v>5月1日</v>
      </c>
      <c r="U74" s="1" t="str">
        <f t="shared" si="7"/>
        <v>読売中高生新聞　5月1日</v>
      </c>
      <c r="V74" s="1" t="str">
        <f t="shared" si="5"/>
        <v>おおあんごう / 加賀 翔／[著] / 講談社 / 2025.4</v>
      </c>
    </row>
    <row r="75" spans="1:22" ht="49.5" x14ac:dyDescent="0.4">
      <c r="A75" s="6">
        <v>4</v>
      </c>
      <c r="B75" s="6">
        <v>470.4</v>
      </c>
      <c r="C75" s="6">
        <v>5</v>
      </c>
      <c r="D75" s="10">
        <v>7</v>
      </c>
      <c r="E75" s="10" t="s">
        <v>403</v>
      </c>
      <c r="F75" s="2" t="s">
        <v>402</v>
      </c>
      <c r="G75" s="3" t="s">
        <v>420</v>
      </c>
      <c r="H75" s="2" t="s">
        <v>263</v>
      </c>
      <c r="I75" s="2" t="s">
        <v>365</v>
      </c>
      <c r="J75" s="7">
        <v>2026.3</v>
      </c>
      <c r="K75" s="2">
        <v>980</v>
      </c>
      <c r="L75" s="7" t="s">
        <v>11</v>
      </c>
      <c r="M75" s="21">
        <v>46145</v>
      </c>
      <c r="N75" s="8" t="s">
        <v>8</v>
      </c>
      <c r="O75" s="10" t="s">
        <v>18</v>
      </c>
      <c r="P75" s="10"/>
      <c r="Q75" s="10"/>
      <c r="R75" s="10" t="s">
        <v>304</v>
      </c>
      <c r="S75" s="1"/>
      <c r="T75" s="1" t="str">
        <f t="shared" si="6"/>
        <v>5月3日</v>
      </c>
      <c r="U75" s="1" t="str">
        <f t="shared" si="7"/>
        <v>朝日中高生新聞　5月3日</v>
      </c>
      <c r="V75" s="1" t="str">
        <f t="shared" si="5"/>
        <v>雑草は、なぜ何度でも生えてくるのか　小さな植物の「合理的な生き方」 / 稲垣 栄洋／著 / ポプラ社 / 2026.3</v>
      </c>
    </row>
    <row r="76" spans="1:22" ht="66" x14ac:dyDescent="0.4">
      <c r="A76" s="6">
        <v>3</v>
      </c>
      <c r="B76" s="6">
        <v>338.15499999999997</v>
      </c>
      <c r="C76" s="6">
        <v>5</v>
      </c>
      <c r="D76" s="10">
        <v>8</v>
      </c>
      <c r="E76" s="10" t="s">
        <v>405</v>
      </c>
      <c r="F76" s="2" t="s">
        <v>404</v>
      </c>
      <c r="G76" s="3" t="s">
        <v>421</v>
      </c>
      <c r="H76" s="2" t="s">
        <v>366</v>
      </c>
      <c r="I76" s="2"/>
      <c r="J76" s="7">
        <v>2026.3</v>
      </c>
      <c r="K76" s="2">
        <v>1700</v>
      </c>
      <c r="L76" s="7" t="s">
        <v>11</v>
      </c>
      <c r="M76" s="21">
        <v>46145</v>
      </c>
      <c r="N76" s="8" t="s">
        <v>8</v>
      </c>
      <c r="O76" s="10" t="s">
        <v>18</v>
      </c>
      <c r="P76" s="10"/>
      <c r="Q76" s="10"/>
      <c r="R76" s="10" t="s">
        <v>304</v>
      </c>
      <c r="S76" s="1"/>
      <c r="T76" s="1" t="str">
        <f t="shared" si="6"/>
        <v>5月3日</v>
      </c>
      <c r="U76" s="1" t="str">
        <f t="shared" si="7"/>
        <v>朝日中高生新聞　5月3日</v>
      </c>
      <c r="V76" s="1" t="str">
        <f t="shared" si="5"/>
        <v>「配当」をお小遣いにしたら、投資のほんとうが見えてきた　FPのママが教えてくれた、小学生にもできる「株式投資」 / 三次 理加／著 / WAVE出版 / 2026.3</v>
      </c>
    </row>
    <row r="77" spans="1:22" ht="49.5" x14ac:dyDescent="0.4">
      <c r="A77" s="6">
        <v>9</v>
      </c>
      <c r="B77" s="6">
        <v>913.6</v>
      </c>
      <c r="C77" s="6">
        <v>5</v>
      </c>
      <c r="D77" s="10">
        <v>9</v>
      </c>
      <c r="E77" s="10" t="s">
        <v>407</v>
      </c>
      <c r="F77" s="2" t="s">
        <v>367</v>
      </c>
      <c r="G77" s="3" t="s">
        <v>422</v>
      </c>
      <c r="H77" s="2" t="s">
        <v>368</v>
      </c>
      <c r="I77" s="2" t="s">
        <v>406</v>
      </c>
      <c r="J77" s="7">
        <v>2026.4</v>
      </c>
      <c r="K77" s="2">
        <v>1500</v>
      </c>
      <c r="L77" s="7" t="s">
        <v>11</v>
      </c>
      <c r="M77" s="21">
        <v>46145</v>
      </c>
      <c r="N77" s="8" t="s">
        <v>8</v>
      </c>
      <c r="O77" s="10" t="s">
        <v>20</v>
      </c>
      <c r="P77" s="10"/>
      <c r="Q77" s="10" t="s">
        <v>427</v>
      </c>
      <c r="R77" s="10"/>
      <c r="S77" s="1"/>
      <c r="T77" s="1" t="str">
        <f t="shared" si="6"/>
        <v>5月3日</v>
      </c>
      <c r="U77" s="1" t="str">
        <f t="shared" si="7"/>
        <v>朝日中高生新聞　5月3日</v>
      </c>
      <c r="V77" s="1" t="str">
        <f t="shared" si="5"/>
        <v>空と花のパレード / 天川 栄人／作，くりた ゆき／装画・挿絵 / くもん出版 / 2026.4</v>
      </c>
    </row>
    <row r="78" spans="1:22" ht="33" x14ac:dyDescent="0.4">
      <c r="A78" s="6">
        <v>9</v>
      </c>
      <c r="B78" s="6">
        <v>913.6</v>
      </c>
      <c r="C78" s="6">
        <v>5</v>
      </c>
      <c r="D78" s="10">
        <v>10</v>
      </c>
      <c r="E78" s="10" t="s">
        <v>408</v>
      </c>
      <c r="F78" s="2" t="s">
        <v>454</v>
      </c>
      <c r="G78" s="3" t="s">
        <v>423</v>
      </c>
      <c r="H78" s="2" t="s">
        <v>35</v>
      </c>
      <c r="I78" s="2" t="s">
        <v>410</v>
      </c>
      <c r="J78" s="7">
        <v>2010.7</v>
      </c>
      <c r="K78" s="2">
        <v>705</v>
      </c>
      <c r="L78" s="7" t="s">
        <v>7</v>
      </c>
      <c r="M78" s="21">
        <v>46150</v>
      </c>
      <c r="N78" s="8" t="s">
        <v>9</v>
      </c>
      <c r="O78" s="10" t="s">
        <v>20</v>
      </c>
      <c r="P78" s="10"/>
      <c r="Q78" s="10"/>
      <c r="R78" s="10"/>
      <c r="S78" s="1"/>
      <c r="T78" s="1" t="str">
        <f t="shared" si="6"/>
        <v>5月8日</v>
      </c>
      <c r="U78" s="1" t="str">
        <f t="shared" si="7"/>
        <v>読売中高生新聞　5月8日</v>
      </c>
      <c r="V78" s="1" t="str">
        <f t="shared" si="5"/>
        <v>東京タワー　オカンとボクと、時々、オトン / リリー・フランキー／著 / 新潮社 / 2010.7</v>
      </c>
    </row>
    <row r="79" spans="1:22" ht="33" x14ac:dyDescent="0.4">
      <c r="A79" s="6">
        <v>9</v>
      </c>
      <c r="B79" s="6">
        <v>933.7</v>
      </c>
      <c r="C79" s="6">
        <v>5</v>
      </c>
      <c r="D79" s="10">
        <v>11</v>
      </c>
      <c r="E79" s="10" t="s">
        <v>412</v>
      </c>
      <c r="F79" s="2" t="s">
        <v>369</v>
      </c>
      <c r="G79" s="2" t="s">
        <v>411</v>
      </c>
      <c r="H79" s="2" t="s">
        <v>370</v>
      </c>
      <c r="I79" s="2" t="s">
        <v>409</v>
      </c>
      <c r="J79" s="7">
        <v>2019.5</v>
      </c>
      <c r="K79" s="2">
        <v>720</v>
      </c>
      <c r="L79" s="7" t="s">
        <v>7</v>
      </c>
      <c r="M79" s="21">
        <v>46150</v>
      </c>
      <c r="N79" s="8" t="s">
        <v>9</v>
      </c>
      <c r="O79" s="10" t="s">
        <v>282</v>
      </c>
      <c r="P79" s="10"/>
      <c r="Q79" s="10" t="s">
        <v>316</v>
      </c>
      <c r="R79" s="10" t="s">
        <v>304</v>
      </c>
      <c r="S79" s="1"/>
      <c r="T79" s="1" t="str">
        <f t="shared" si="6"/>
        <v>5月8日</v>
      </c>
      <c r="U79" s="1" t="str">
        <f t="shared" si="7"/>
        <v>読売中高生新聞　5月8日</v>
      </c>
      <c r="V79" s="1" t="str">
        <f t="shared" si="5"/>
        <v>母の記憶に / ケン・リュウ／著，古沢 嘉通／[ほか]訳 / ハヤカワ文庫SF / 2019.5</v>
      </c>
    </row>
    <row r="80" spans="1:22" ht="33" x14ac:dyDescent="0.4">
      <c r="A80" s="6">
        <v>9</v>
      </c>
      <c r="B80" s="6">
        <v>913.6</v>
      </c>
      <c r="C80" s="6">
        <v>5</v>
      </c>
      <c r="D80" s="10">
        <v>12</v>
      </c>
      <c r="E80" s="2" t="s">
        <v>414</v>
      </c>
      <c r="F80" s="2" t="s">
        <v>371</v>
      </c>
      <c r="G80" s="2" t="s">
        <v>415</v>
      </c>
      <c r="H80" s="2" t="s">
        <v>35</v>
      </c>
      <c r="I80" s="8" t="s">
        <v>413</v>
      </c>
      <c r="J80" s="28">
        <v>2024.8</v>
      </c>
      <c r="K80" s="8">
        <v>750</v>
      </c>
      <c r="L80" s="16" t="s">
        <v>7</v>
      </c>
      <c r="M80" s="21">
        <v>46150</v>
      </c>
      <c r="N80" s="8" t="s">
        <v>9</v>
      </c>
      <c r="O80" s="10" t="s">
        <v>282</v>
      </c>
      <c r="P80" s="10"/>
      <c r="Q80" s="10" t="s">
        <v>316</v>
      </c>
      <c r="R80" s="10" t="s">
        <v>304</v>
      </c>
      <c r="S80" s="1"/>
      <c r="T80" s="1" t="str">
        <f t="shared" si="6"/>
        <v>5月8日</v>
      </c>
      <c r="U80" s="1" t="str">
        <f t="shared" si="7"/>
        <v>読売中高生新聞　5月8日</v>
      </c>
      <c r="V80" s="1" t="str">
        <f t="shared" si="5"/>
        <v>母の待つ里 / 浅田 次郎／著 / 新潮社 / 2024.8</v>
      </c>
    </row>
    <row r="81" spans="1:22" ht="33" x14ac:dyDescent="0.4">
      <c r="A81" s="6">
        <v>2</v>
      </c>
      <c r="B81" s="6">
        <v>297.89999999999998</v>
      </c>
      <c r="C81" s="6">
        <v>5</v>
      </c>
      <c r="D81" s="10">
        <v>13</v>
      </c>
      <c r="E81" s="2" t="s">
        <v>425</v>
      </c>
      <c r="F81" s="2" t="s">
        <v>455</v>
      </c>
      <c r="G81" s="2" t="s">
        <v>424</v>
      </c>
      <c r="H81" s="2" t="s">
        <v>372</v>
      </c>
      <c r="I81" s="8"/>
      <c r="J81" s="28">
        <v>2023.1</v>
      </c>
      <c r="K81" s="8">
        <v>1500</v>
      </c>
      <c r="L81" s="16" t="s">
        <v>11</v>
      </c>
      <c r="M81" s="21">
        <v>46152</v>
      </c>
      <c r="N81" s="8" t="s">
        <v>8</v>
      </c>
      <c r="O81" s="10" t="s">
        <v>20</v>
      </c>
      <c r="P81" s="10"/>
      <c r="Q81" s="10" t="s">
        <v>426</v>
      </c>
      <c r="R81" s="10"/>
      <c r="S81" s="1"/>
      <c r="T81" s="1" t="str">
        <f t="shared" si="6"/>
        <v>5月10日</v>
      </c>
      <c r="U81" s="1" t="str">
        <f t="shared" si="7"/>
        <v>朝日中高生新聞　5月10日</v>
      </c>
      <c r="V81" s="1" t="str">
        <f t="shared" si="5"/>
        <v>南極の食卓　女性料理人が極限の地で見つけた暮らしの知恵 / 渡貫 淳子／著 / 家の光協会 / 2023.1</v>
      </c>
    </row>
    <row r="82" spans="1:22" ht="33" x14ac:dyDescent="0.4">
      <c r="A82" s="6">
        <v>9</v>
      </c>
      <c r="B82" s="6">
        <v>913.6</v>
      </c>
      <c r="C82" s="6">
        <v>5</v>
      </c>
      <c r="D82" s="10">
        <v>14</v>
      </c>
      <c r="E82" s="2" t="s">
        <v>429</v>
      </c>
      <c r="F82" s="2" t="s">
        <v>391</v>
      </c>
      <c r="G82" s="2" t="s">
        <v>430</v>
      </c>
      <c r="H82" s="2" t="s">
        <v>364</v>
      </c>
      <c r="I82" s="2" t="s">
        <v>451</v>
      </c>
      <c r="J82" s="28">
        <v>2025.2</v>
      </c>
      <c r="K82" s="8">
        <v>740</v>
      </c>
      <c r="L82" s="16" t="s">
        <v>11</v>
      </c>
      <c r="M82" s="21">
        <v>46152</v>
      </c>
      <c r="N82" s="8" t="s">
        <v>8</v>
      </c>
      <c r="O82" s="10" t="s">
        <v>282</v>
      </c>
      <c r="P82" s="10"/>
      <c r="Q82" s="10" t="s">
        <v>428</v>
      </c>
      <c r="R82" s="10" t="s">
        <v>304</v>
      </c>
      <c r="S82" s="1"/>
      <c r="T82" s="1" t="str">
        <f t="shared" si="6"/>
        <v>5月10日</v>
      </c>
      <c r="U82" s="1" t="str">
        <f t="shared" si="7"/>
        <v>朝日中高生新聞　5月10日</v>
      </c>
      <c r="V82" s="1" t="str">
        <f t="shared" si="5"/>
        <v>殺人事件に巻き込まれて走っている場合ではないメロス / 五条 紀夫／[著] / KADOKAWA / 2025.2</v>
      </c>
    </row>
    <row r="83" spans="1:22" ht="33" x14ac:dyDescent="0.4">
      <c r="A83" s="6">
        <v>9</v>
      </c>
      <c r="B83" s="6">
        <v>913.6</v>
      </c>
      <c r="C83" s="6">
        <v>5</v>
      </c>
      <c r="D83" s="10">
        <v>15</v>
      </c>
      <c r="E83" s="2" t="s">
        <v>432</v>
      </c>
      <c r="F83" s="2" t="s">
        <v>373</v>
      </c>
      <c r="G83" s="2" t="s">
        <v>433</v>
      </c>
      <c r="H83" s="2" t="s">
        <v>35</v>
      </c>
      <c r="I83" s="8" t="s">
        <v>431</v>
      </c>
      <c r="J83" s="28">
        <v>2022.5</v>
      </c>
      <c r="K83" s="8">
        <v>590</v>
      </c>
      <c r="L83" s="16" t="s">
        <v>7</v>
      </c>
      <c r="M83" s="21">
        <v>46157</v>
      </c>
      <c r="N83" s="8" t="s">
        <v>9</v>
      </c>
      <c r="O83" s="10" t="s">
        <v>282</v>
      </c>
      <c r="P83" s="10" t="s">
        <v>464</v>
      </c>
      <c r="Q83" s="10" t="s">
        <v>434</v>
      </c>
      <c r="R83" s="10" t="s">
        <v>304</v>
      </c>
      <c r="S83" s="1"/>
      <c r="T83" s="1" t="str">
        <f t="shared" si="6"/>
        <v>5月15日</v>
      </c>
      <c r="U83" s="1" t="str">
        <f t="shared" si="7"/>
        <v>読売中高生新聞　5月15日</v>
      </c>
      <c r="V83" s="1" t="str">
        <f t="shared" si="5"/>
        <v>古都 / 川端 康成／著 / 新潮社 / 2022.5</v>
      </c>
    </row>
    <row r="84" spans="1:22" ht="33" x14ac:dyDescent="0.4">
      <c r="A84" s="6">
        <v>9</v>
      </c>
      <c r="B84" s="6">
        <v>913.6</v>
      </c>
      <c r="C84" s="6">
        <v>5</v>
      </c>
      <c r="D84" s="10">
        <v>16</v>
      </c>
      <c r="E84" s="2" t="s">
        <v>437</v>
      </c>
      <c r="F84" s="2" t="s">
        <v>374</v>
      </c>
      <c r="G84" s="2" t="s">
        <v>436</v>
      </c>
      <c r="H84" s="2" t="s">
        <v>435</v>
      </c>
      <c r="I84" s="2" t="s">
        <v>452</v>
      </c>
      <c r="J84" s="28">
        <v>2025.3</v>
      </c>
      <c r="K84" s="8">
        <v>880</v>
      </c>
      <c r="L84" s="16" t="s">
        <v>7</v>
      </c>
      <c r="M84" s="21">
        <v>46157</v>
      </c>
      <c r="N84" s="8" t="s">
        <v>9</v>
      </c>
      <c r="O84" s="10" t="s">
        <v>282</v>
      </c>
      <c r="P84" s="10"/>
      <c r="Q84" s="10" t="s">
        <v>316</v>
      </c>
      <c r="R84" s="10" t="s">
        <v>304</v>
      </c>
      <c r="S84" s="1"/>
      <c r="T84" s="1" t="str">
        <f t="shared" si="6"/>
        <v>5月15日</v>
      </c>
      <c r="U84" s="1" t="str">
        <f t="shared" si="7"/>
        <v>読売中高生新聞　5月15日</v>
      </c>
      <c r="V84" s="1" t="str">
        <f t="shared" si="5"/>
        <v>修羅奔る夜 / 伊東 潤／著 / 徳間書店 / 2025.3</v>
      </c>
    </row>
    <row r="85" spans="1:22" ht="33" x14ac:dyDescent="0.4">
      <c r="A85" s="6">
        <v>3</v>
      </c>
      <c r="B85" s="6">
        <v>386.1</v>
      </c>
      <c r="C85" s="6">
        <v>5</v>
      </c>
      <c r="D85" s="10">
        <v>17</v>
      </c>
      <c r="E85" s="2" t="s">
        <v>439</v>
      </c>
      <c r="F85" s="2" t="s">
        <v>438</v>
      </c>
      <c r="G85" s="2" t="s">
        <v>375</v>
      </c>
      <c r="H85" s="2" t="s">
        <v>376</v>
      </c>
      <c r="I85" s="8"/>
      <c r="J85" s="28">
        <v>2023.8</v>
      </c>
      <c r="K85" s="8">
        <v>1800</v>
      </c>
      <c r="L85" s="16" t="s">
        <v>7</v>
      </c>
      <c r="M85" s="21">
        <v>46157</v>
      </c>
      <c r="N85" s="8" t="s">
        <v>9</v>
      </c>
      <c r="O85" s="10" t="s">
        <v>20</v>
      </c>
      <c r="P85" s="10"/>
      <c r="Q85" s="10"/>
      <c r="R85" s="10"/>
      <c r="S85" s="1"/>
      <c r="T85" s="1" t="str">
        <f t="shared" si="6"/>
        <v>5月15日</v>
      </c>
      <c r="U85" s="1" t="str">
        <f t="shared" si="7"/>
        <v>読売中高生新聞　5月15日</v>
      </c>
      <c r="V85" s="1" t="str">
        <f t="shared" si="5"/>
        <v>日本の祭り解剖図鑑　四季折々の行事からみる日本文化の魅力 / 久保田裕道 / エクスナレッジ / 2023.8</v>
      </c>
    </row>
    <row r="86" spans="1:22" ht="33" x14ac:dyDescent="0.4">
      <c r="A86" s="11">
        <v>9</v>
      </c>
      <c r="B86" s="11">
        <v>913.6</v>
      </c>
      <c r="C86" s="11">
        <v>5</v>
      </c>
      <c r="D86" s="13">
        <v>18</v>
      </c>
      <c r="E86" s="12"/>
      <c r="F86" s="12" t="s">
        <v>441</v>
      </c>
      <c r="G86" s="12" t="s">
        <v>442</v>
      </c>
      <c r="H86" s="12" t="s">
        <v>35</v>
      </c>
      <c r="I86" s="13"/>
      <c r="J86" s="30">
        <v>2026.7</v>
      </c>
      <c r="K86" s="13">
        <v>2860</v>
      </c>
      <c r="L86" s="18" t="s">
        <v>7</v>
      </c>
      <c r="M86" s="29">
        <v>46157</v>
      </c>
      <c r="N86" s="13" t="s">
        <v>9</v>
      </c>
      <c r="O86" s="13" t="s">
        <v>18</v>
      </c>
      <c r="P86" s="13"/>
      <c r="Q86" s="13" t="s">
        <v>440</v>
      </c>
      <c r="R86" s="13" t="s">
        <v>304</v>
      </c>
      <c r="S86" s="1"/>
      <c r="T86" s="1" t="str">
        <f t="shared" si="6"/>
        <v>5月15日</v>
      </c>
      <c r="U86" s="1" t="str">
        <f t="shared" si="7"/>
        <v>読売中高生新聞　5月15日</v>
      </c>
      <c r="V86" s="1" t="str">
        <f t="shared" si="5"/>
        <v>夏帆 The Tale of KAHO / 村上 春樹／著 / 新潮社 / 2026.7</v>
      </c>
    </row>
    <row r="87" spans="1:22" ht="33" x14ac:dyDescent="0.4">
      <c r="A87" s="6">
        <v>9</v>
      </c>
      <c r="B87" s="6">
        <v>913.6</v>
      </c>
      <c r="C87" s="6">
        <v>5</v>
      </c>
      <c r="D87" s="10">
        <v>19</v>
      </c>
      <c r="E87" s="2" t="s">
        <v>444</v>
      </c>
      <c r="F87" s="2" t="s">
        <v>377</v>
      </c>
      <c r="G87" s="2" t="s">
        <v>443</v>
      </c>
      <c r="H87" s="2" t="s">
        <v>352</v>
      </c>
      <c r="I87" s="2" t="s">
        <v>378</v>
      </c>
      <c r="J87" s="28">
        <v>1996.4</v>
      </c>
      <c r="K87" s="8">
        <v>960</v>
      </c>
      <c r="L87" s="16" t="s">
        <v>11</v>
      </c>
      <c r="M87" s="21">
        <v>46159</v>
      </c>
      <c r="N87" s="8" t="s">
        <v>8</v>
      </c>
      <c r="O87" s="10" t="s">
        <v>18</v>
      </c>
      <c r="P87" s="10"/>
      <c r="Q87" s="10"/>
      <c r="R87" s="10" t="s">
        <v>304</v>
      </c>
      <c r="S87" s="1"/>
      <c r="T87" s="1" t="str">
        <f t="shared" si="6"/>
        <v>5月17日</v>
      </c>
      <c r="U87" s="1" t="str">
        <f t="shared" si="7"/>
        <v>朝日中高生新聞　5月17日</v>
      </c>
      <c r="V87" s="1" t="str">
        <f t="shared" si="5"/>
        <v>新選組血風録 / 司馬 遼太郎／著 / 中央公論新社 / 1996.4</v>
      </c>
    </row>
    <row r="88" spans="1:22" ht="33" x14ac:dyDescent="0.4">
      <c r="A88" s="6">
        <v>9</v>
      </c>
      <c r="B88" s="6">
        <v>913.6</v>
      </c>
      <c r="C88" s="6">
        <v>5</v>
      </c>
      <c r="D88" s="10">
        <v>20</v>
      </c>
      <c r="E88" s="2" t="s">
        <v>445</v>
      </c>
      <c r="F88" s="2" t="s">
        <v>379</v>
      </c>
      <c r="G88" s="2" t="s">
        <v>380</v>
      </c>
      <c r="H88" s="2" t="s">
        <v>35</v>
      </c>
      <c r="I88" s="2" t="s">
        <v>148</v>
      </c>
      <c r="J88" s="28">
        <v>2002.3</v>
      </c>
      <c r="K88" s="8">
        <v>438</v>
      </c>
      <c r="L88" s="16" t="s">
        <v>11</v>
      </c>
      <c r="M88" s="21">
        <v>46159</v>
      </c>
      <c r="N88" s="8" t="s">
        <v>8</v>
      </c>
      <c r="O88" s="10" t="s">
        <v>18</v>
      </c>
      <c r="P88" s="10"/>
      <c r="Q88" s="10"/>
      <c r="R88" s="10" t="s">
        <v>304</v>
      </c>
      <c r="S88" s="1"/>
      <c r="T88" s="1" t="str">
        <f t="shared" si="6"/>
        <v>5月17日</v>
      </c>
      <c r="U88" s="1" t="str">
        <f t="shared" si="7"/>
        <v>朝日中高生新聞　5月17日</v>
      </c>
      <c r="V88" s="1" t="str">
        <f t="shared" si="5"/>
        <v>神の子どもたちはみな踊る / 村上春樹／著 / 新潮社 / 2002.3</v>
      </c>
    </row>
    <row r="89" spans="1:22" ht="33" x14ac:dyDescent="0.4">
      <c r="A89" s="6">
        <v>9</v>
      </c>
      <c r="B89" s="6">
        <v>933.7</v>
      </c>
      <c r="C89" s="6">
        <v>5</v>
      </c>
      <c r="D89" s="10">
        <v>21</v>
      </c>
      <c r="E89" s="2" t="s">
        <v>450</v>
      </c>
      <c r="F89" s="2" t="s">
        <v>381</v>
      </c>
      <c r="G89" s="2" t="s">
        <v>446</v>
      </c>
      <c r="H89" s="2" t="s">
        <v>447</v>
      </c>
      <c r="I89" s="8" t="s">
        <v>448</v>
      </c>
      <c r="J89" s="16" t="s">
        <v>449</v>
      </c>
      <c r="K89" s="8">
        <v>720</v>
      </c>
      <c r="L89" s="16" t="s">
        <v>11</v>
      </c>
      <c r="M89" s="21">
        <v>46159</v>
      </c>
      <c r="N89" s="8" t="s">
        <v>8</v>
      </c>
      <c r="O89" s="10" t="s">
        <v>20</v>
      </c>
      <c r="P89" s="10"/>
      <c r="Q89" s="10"/>
      <c r="R89" s="10"/>
      <c r="S89" s="1"/>
      <c r="T89" s="1" t="str">
        <f t="shared" si="6"/>
        <v>5月17日</v>
      </c>
      <c r="U89" s="1" t="str">
        <f t="shared" si="7"/>
        <v>朝日中高生新聞　5月17日</v>
      </c>
      <c r="V89" s="1" t="str">
        <f t="shared" si="5"/>
        <v>トムは真夜中の庭で / フィリパ・ピアス／作，高杉 一郎／訳 / 岩波書店 / 2000.6</v>
      </c>
    </row>
    <row r="90" spans="1:22" ht="33" x14ac:dyDescent="0.4">
      <c r="A90" s="6">
        <v>9</v>
      </c>
      <c r="B90" s="6">
        <v>933.7</v>
      </c>
      <c r="C90" s="6">
        <v>5</v>
      </c>
      <c r="D90" s="10">
        <v>22</v>
      </c>
      <c r="E90" s="2" t="s">
        <v>458</v>
      </c>
      <c r="F90" s="2" t="s">
        <v>453</v>
      </c>
      <c r="G90" s="2" t="s">
        <v>456</v>
      </c>
      <c r="H90" s="2" t="s">
        <v>382</v>
      </c>
      <c r="I90" s="8" t="s">
        <v>457</v>
      </c>
      <c r="J90" s="16" t="s">
        <v>111</v>
      </c>
      <c r="K90" s="8">
        <v>3000</v>
      </c>
      <c r="L90" s="16" t="s">
        <v>7</v>
      </c>
      <c r="M90" s="21">
        <v>46164</v>
      </c>
      <c r="N90" s="8" t="s">
        <v>9</v>
      </c>
      <c r="O90" s="10" t="s">
        <v>20</v>
      </c>
      <c r="P90" s="10"/>
      <c r="Q90" s="10"/>
      <c r="R90" s="10"/>
      <c r="S90" s="1"/>
      <c r="T90" s="1" t="str">
        <f t="shared" si="6"/>
        <v>5月22日</v>
      </c>
      <c r="U90" s="1" t="str">
        <f t="shared" si="7"/>
        <v>読売中高生新聞　5月22日</v>
      </c>
      <c r="V90" s="1" t="str">
        <f t="shared" si="5"/>
        <v>バベル　オックスフォード翻訳家革命秘史　上 / R.F.クァン／著，古沢 嘉通／訳 / 東京創元社 / 2025.2</v>
      </c>
    </row>
    <row r="91" spans="1:22" ht="33" x14ac:dyDescent="0.4">
      <c r="A91" s="6">
        <v>9</v>
      </c>
      <c r="B91" s="6">
        <v>933.7</v>
      </c>
      <c r="C91" s="6">
        <v>5</v>
      </c>
      <c r="D91" s="10">
        <v>22</v>
      </c>
      <c r="E91" s="2" t="s">
        <v>460</v>
      </c>
      <c r="F91" s="2" t="s">
        <v>459</v>
      </c>
      <c r="G91" s="2" t="s">
        <v>456</v>
      </c>
      <c r="H91" s="2" t="s">
        <v>382</v>
      </c>
      <c r="I91" s="8" t="s">
        <v>457</v>
      </c>
      <c r="J91" s="16" t="s">
        <v>111</v>
      </c>
      <c r="K91" s="8">
        <v>2500</v>
      </c>
      <c r="L91" s="16" t="s">
        <v>7</v>
      </c>
      <c r="M91" s="21">
        <v>46164</v>
      </c>
      <c r="N91" s="8" t="s">
        <v>9</v>
      </c>
      <c r="O91" s="10" t="s">
        <v>20</v>
      </c>
      <c r="P91" s="10"/>
      <c r="Q91" s="10"/>
      <c r="R91" s="10"/>
      <c r="S91" s="1"/>
      <c r="T91" s="1" t="str">
        <f t="shared" ref="T91:T92" si="8">TEXT(M91, "m月d日")</f>
        <v>5月22日</v>
      </c>
      <c r="U91" s="1" t="str">
        <f t="shared" ref="U91:U92" si="9">L91&amp;"　"&amp;T91</f>
        <v>読売中高生新聞　5月22日</v>
      </c>
      <c r="V91" s="1" t="str">
        <f t="shared" ref="V91:V92" si="10">F91&amp;" / "&amp;G91&amp;" / "&amp;H91&amp;" / "&amp;J91&amp;""</f>
        <v>バベル　オックスフォード翻訳家革命秘史　下 / R.F.クァン／著，古沢 嘉通／訳 / 東京創元社 / 2025.2</v>
      </c>
    </row>
    <row r="92" spans="1:22" ht="33" x14ac:dyDescent="0.4">
      <c r="A92" s="6">
        <v>9</v>
      </c>
      <c r="B92" s="6">
        <v>933.7</v>
      </c>
      <c r="C92" s="6">
        <v>5</v>
      </c>
      <c r="D92" s="10">
        <v>23</v>
      </c>
      <c r="E92" s="2" t="s">
        <v>465</v>
      </c>
      <c r="F92" s="2" t="s">
        <v>383</v>
      </c>
      <c r="G92" s="2" t="s">
        <v>461</v>
      </c>
      <c r="H92" s="2" t="s">
        <v>35</v>
      </c>
      <c r="I92" s="8" t="s">
        <v>462</v>
      </c>
      <c r="J92" s="16" t="s">
        <v>463</v>
      </c>
      <c r="K92" s="8">
        <v>550</v>
      </c>
      <c r="L92" s="16" t="s">
        <v>7</v>
      </c>
      <c r="M92" s="21">
        <v>46164</v>
      </c>
      <c r="N92" s="8" t="s">
        <v>9</v>
      </c>
      <c r="O92" s="10" t="s">
        <v>282</v>
      </c>
      <c r="P92" s="10" t="s">
        <v>36</v>
      </c>
      <c r="Q92" s="10"/>
      <c r="R92" s="10" t="s">
        <v>304</v>
      </c>
      <c r="S92" s="1"/>
      <c r="T92" s="1" t="str">
        <f t="shared" si="8"/>
        <v>5月22日</v>
      </c>
      <c r="U92" s="1" t="str">
        <f t="shared" si="9"/>
        <v>読売中高生新聞　5月22日</v>
      </c>
      <c r="V92" s="1" t="str">
        <f t="shared" si="10"/>
        <v>東京都同情塔 / 九段 理江／著 / 新潮社 / 2026.5</v>
      </c>
    </row>
    <row r="93" spans="1:22" ht="33" x14ac:dyDescent="0.4">
      <c r="A93" s="6">
        <v>9</v>
      </c>
      <c r="B93" s="6">
        <v>913.6</v>
      </c>
      <c r="C93" s="6">
        <v>5</v>
      </c>
      <c r="D93" s="10">
        <v>24</v>
      </c>
      <c r="E93" s="2" t="s">
        <v>469</v>
      </c>
      <c r="F93" s="2" t="s">
        <v>384</v>
      </c>
      <c r="G93" s="2" t="s">
        <v>466</v>
      </c>
      <c r="H93" s="2" t="s">
        <v>468</v>
      </c>
      <c r="I93" s="8" t="s">
        <v>467</v>
      </c>
      <c r="J93" s="16" t="s">
        <v>315</v>
      </c>
      <c r="K93" s="8">
        <v>1000</v>
      </c>
      <c r="L93" s="16" t="s">
        <v>7</v>
      </c>
      <c r="M93" s="21">
        <v>46164</v>
      </c>
      <c r="N93" s="8" t="s">
        <v>9</v>
      </c>
      <c r="O93" s="10" t="s">
        <v>282</v>
      </c>
      <c r="P93" s="10" t="s">
        <v>36</v>
      </c>
      <c r="Q93" s="10"/>
      <c r="R93" s="10" t="s">
        <v>304</v>
      </c>
      <c r="S93" s="1"/>
      <c r="T93" s="1" t="str">
        <f t="shared" si="6"/>
        <v>5月22日</v>
      </c>
      <c r="U93" s="1" t="str">
        <f t="shared" si="7"/>
        <v>読売中高生新聞　5月22日</v>
      </c>
      <c r="V93" s="1" t="str">
        <f t="shared" si="5"/>
        <v>硝子の塔の殺人 / 知念 実希人／著 / 実業之日本社 / 2025.10</v>
      </c>
    </row>
    <row r="94" spans="1:22" ht="33" x14ac:dyDescent="0.4">
      <c r="A94" s="6">
        <v>9</v>
      </c>
      <c r="B94" s="6">
        <v>913.6</v>
      </c>
      <c r="C94" s="6">
        <v>5</v>
      </c>
      <c r="D94" s="10">
        <v>25</v>
      </c>
      <c r="E94" s="2" t="s">
        <v>471</v>
      </c>
      <c r="F94" s="2" t="s">
        <v>385</v>
      </c>
      <c r="G94" s="2" t="s">
        <v>470</v>
      </c>
      <c r="H94" s="2" t="s">
        <v>100</v>
      </c>
      <c r="I94" s="8"/>
      <c r="J94" s="16" t="s">
        <v>472</v>
      </c>
      <c r="K94" s="8">
        <v>1600</v>
      </c>
      <c r="L94" s="16" t="s">
        <v>11</v>
      </c>
      <c r="M94" s="21">
        <v>46166</v>
      </c>
      <c r="N94" s="8" t="s">
        <v>8</v>
      </c>
      <c r="O94" s="10" t="s">
        <v>20</v>
      </c>
      <c r="P94" s="10"/>
      <c r="Q94" s="10" t="s">
        <v>427</v>
      </c>
      <c r="R94" s="10"/>
      <c r="S94" s="1"/>
      <c r="T94" s="1" t="str">
        <f t="shared" si="6"/>
        <v>5月24日</v>
      </c>
      <c r="U94" s="1" t="str">
        <f t="shared" si="7"/>
        <v>朝日中高生新聞　5月24日</v>
      </c>
      <c r="V94" s="1" t="str">
        <f t="shared" si="5"/>
        <v>女の子がハッピーに生きるための３つのこと / 福木 はる／著 / 講談社 / 2026.4</v>
      </c>
    </row>
    <row r="95" spans="1:22" ht="33" x14ac:dyDescent="0.4">
      <c r="A95" s="4">
        <v>9</v>
      </c>
      <c r="B95" s="4">
        <v>933.7</v>
      </c>
      <c r="C95" s="6">
        <v>5</v>
      </c>
      <c r="D95" s="10">
        <v>26</v>
      </c>
      <c r="E95" s="2" t="s">
        <v>475</v>
      </c>
      <c r="F95" s="2" t="s">
        <v>390</v>
      </c>
      <c r="G95" s="2" t="s">
        <v>473</v>
      </c>
      <c r="H95" s="2" t="s">
        <v>260</v>
      </c>
      <c r="I95" s="8" t="s">
        <v>474</v>
      </c>
      <c r="J95" s="16" t="s">
        <v>463</v>
      </c>
      <c r="K95" s="8">
        <v>1100</v>
      </c>
      <c r="L95" s="16" t="s">
        <v>11</v>
      </c>
      <c r="M95" s="21">
        <v>46166</v>
      </c>
      <c r="N95" s="8" t="s">
        <v>8</v>
      </c>
      <c r="O95" s="10" t="s">
        <v>18</v>
      </c>
      <c r="P95" s="10"/>
      <c r="Q95" s="8"/>
      <c r="R95" s="10" t="s">
        <v>304</v>
      </c>
      <c r="T95" s="1" t="str">
        <f t="shared" si="6"/>
        <v>5月24日</v>
      </c>
      <c r="U95" s="1" t="str">
        <f t="shared" si="7"/>
        <v>朝日中高生新聞　5月24日</v>
      </c>
      <c r="V95" s="1" t="str">
        <f t="shared" si="5"/>
        <v>ウィリアム / メイソン・コイル／著，山本 佳世／訳 / 早川書房 / 2026.5</v>
      </c>
    </row>
    <row r="96" spans="1:22" ht="33" x14ac:dyDescent="0.4">
      <c r="A96" s="4">
        <v>9</v>
      </c>
      <c r="B96" s="4">
        <v>913.6</v>
      </c>
      <c r="C96" s="6">
        <v>5</v>
      </c>
      <c r="D96" s="10">
        <v>27</v>
      </c>
      <c r="E96" s="2" t="s">
        <v>477</v>
      </c>
      <c r="F96" s="2" t="s">
        <v>386</v>
      </c>
      <c r="G96" s="2" t="s">
        <v>478</v>
      </c>
      <c r="H96" s="2" t="s">
        <v>359</v>
      </c>
      <c r="I96" s="8"/>
      <c r="J96" s="16" t="s">
        <v>170</v>
      </c>
      <c r="K96" s="8">
        <v>1800</v>
      </c>
      <c r="L96" s="16" t="s">
        <v>7</v>
      </c>
      <c r="M96" s="21">
        <v>46171</v>
      </c>
      <c r="N96" s="8" t="s">
        <v>9</v>
      </c>
      <c r="O96" s="10" t="s">
        <v>20</v>
      </c>
      <c r="P96" s="8"/>
      <c r="Q96" s="8" t="s">
        <v>476</v>
      </c>
      <c r="R96" s="8"/>
      <c r="T96" s="1" t="str">
        <f t="shared" si="6"/>
        <v>5月29日</v>
      </c>
      <c r="U96" s="1" t="str">
        <f t="shared" si="7"/>
        <v>読売中高生新聞　5月29日</v>
      </c>
      <c r="V96" s="1" t="str">
        <f t="shared" si="5"/>
        <v>青天 / 若林 正恭／著 / 文芸春秋 / 2026.2</v>
      </c>
    </row>
    <row r="97" spans="1:22" ht="33" x14ac:dyDescent="0.4">
      <c r="A97" s="4">
        <v>7</v>
      </c>
      <c r="B97" s="4">
        <v>783.7</v>
      </c>
      <c r="C97" s="6">
        <v>5</v>
      </c>
      <c r="D97" s="10">
        <v>28</v>
      </c>
      <c r="E97" s="2" t="s">
        <v>483</v>
      </c>
      <c r="F97" s="2" t="s">
        <v>482</v>
      </c>
      <c r="G97" s="2" t="s">
        <v>481</v>
      </c>
      <c r="H97" s="2" t="s">
        <v>35</v>
      </c>
      <c r="I97" s="8" t="s">
        <v>480</v>
      </c>
      <c r="J97" s="16" t="s">
        <v>479</v>
      </c>
      <c r="K97" s="8">
        <v>605</v>
      </c>
      <c r="L97" s="16" t="s">
        <v>7</v>
      </c>
      <c r="M97" s="21">
        <v>46171</v>
      </c>
      <c r="N97" s="8" t="s">
        <v>9</v>
      </c>
      <c r="O97" s="10" t="s">
        <v>20</v>
      </c>
      <c r="P97" s="8"/>
      <c r="Q97" s="8"/>
      <c r="R97" s="8"/>
      <c r="T97" s="1" t="str">
        <f t="shared" si="6"/>
        <v>5月29日</v>
      </c>
      <c r="U97" s="1" t="str">
        <f t="shared" si="7"/>
        <v>読売中高生新聞　5月29日</v>
      </c>
      <c r="V97" s="1" t="str">
        <f t="shared" si="5"/>
        <v>弱くても勝てます　開成高校野球部のセオリー / 高橋 秀実／著 / 新潮社 / 2014.3</v>
      </c>
    </row>
    <row r="98" spans="1:22" ht="33" x14ac:dyDescent="0.4">
      <c r="A98" s="4">
        <v>7</v>
      </c>
      <c r="B98" s="4">
        <v>726.1</v>
      </c>
      <c r="C98" s="6">
        <v>5</v>
      </c>
      <c r="D98" s="10">
        <v>29</v>
      </c>
      <c r="E98" s="2" t="s">
        <v>490</v>
      </c>
      <c r="F98" s="2" t="s">
        <v>488</v>
      </c>
      <c r="G98" s="2" t="s">
        <v>485</v>
      </c>
      <c r="H98" s="2" t="s">
        <v>387</v>
      </c>
      <c r="I98" s="8" t="s">
        <v>486</v>
      </c>
      <c r="J98" s="16" t="s">
        <v>487</v>
      </c>
      <c r="K98" s="13" t="s">
        <v>690</v>
      </c>
      <c r="L98" s="16" t="s">
        <v>7</v>
      </c>
      <c r="M98" s="21">
        <v>46171</v>
      </c>
      <c r="N98" s="8" t="s">
        <v>9</v>
      </c>
      <c r="O98" s="10" t="s">
        <v>18</v>
      </c>
      <c r="P98" s="8"/>
      <c r="Q98" s="8" t="s">
        <v>489</v>
      </c>
      <c r="R98" s="10" t="s">
        <v>304</v>
      </c>
      <c r="T98" s="1" t="str">
        <f t="shared" si="6"/>
        <v>5月29日</v>
      </c>
      <c r="U98" s="1" t="str">
        <f t="shared" si="7"/>
        <v>読売中高生新聞　5月29日</v>
      </c>
      <c r="V98" s="1" t="str">
        <f t="shared" si="5"/>
        <v>君は放課後インソムニア　1～14 / オジロ マコト／著 / 小学館 / 2019.9</v>
      </c>
    </row>
    <row r="99" spans="1:22" ht="33" x14ac:dyDescent="0.4">
      <c r="A99" s="4">
        <v>9</v>
      </c>
      <c r="B99" s="4">
        <v>913.6</v>
      </c>
      <c r="C99" s="6">
        <v>5</v>
      </c>
      <c r="D99" s="10">
        <v>30</v>
      </c>
      <c r="E99" s="2" t="s">
        <v>494</v>
      </c>
      <c r="F99" s="2" t="s">
        <v>388</v>
      </c>
      <c r="G99" s="2" t="s">
        <v>32</v>
      </c>
      <c r="H99" s="2" t="s">
        <v>492</v>
      </c>
      <c r="I99" s="8" t="s">
        <v>491</v>
      </c>
      <c r="J99" s="16" t="s">
        <v>493</v>
      </c>
      <c r="K99" s="8">
        <v>825</v>
      </c>
      <c r="L99" s="16" t="s">
        <v>11</v>
      </c>
      <c r="M99" s="21">
        <v>46173</v>
      </c>
      <c r="N99" s="8" t="s">
        <v>8</v>
      </c>
      <c r="O99" s="10" t="s">
        <v>18</v>
      </c>
      <c r="P99" s="10"/>
      <c r="Q99" s="8" t="s">
        <v>495</v>
      </c>
      <c r="R99" s="10" t="s">
        <v>304</v>
      </c>
      <c r="T99" s="1" t="str">
        <f t="shared" si="6"/>
        <v>5月31日</v>
      </c>
      <c r="U99" s="1" t="str">
        <f t="shared" si="7"/>
        <v>朝日中高生新聞　5月31日</v>
      </c>
      <c r="V99" s="1" t="str">
        <f t="shared" si="5"/>
        <v>鎌倉うずまき案内所 / 青山 美智子／著 / 宝島社 / 2021.4</v>
      </c>
    </row>
    <row r="100" spans="1:22" ht="33" x14ac:dyDescent="0.4">
      <c r="A100" s="4">
        <v>2</v>
      </c>
      <c r="B100" s="4">
        <v>289.10000000000002</v>
      </c>
      <c r="C100" s="6">
        <v>5</v>
      </c>
      <c r="D100" s="10">
        <v>31</v>
      </c>
      <c r="E100" s="2" t="s">
        <v>498</v>
      </c>
      <c r="F100" s="2" t="s">
        <v>496</v>
      </c>
      <c r="G100" s="2" t="s">
        <v>497</v>
      </c>
      <c r="H100" s="2" t="s">
        <v>14</v>
      </c>
      <c r="I100" s="8"/>
      <c r="J100" s="16" t="s">
        <v>289</v>
      </c>
      <c r="K100" s="8">
        <v>1540</v>
      </c>
      <c r="L100" s="16" t="s">
        <v>11</v>
      </c>
      <c r="M100" s="21">
        <v>46173</v>
      </c>
      <c r="N100" s="8" t="s">
        <v>8</v>
      </c>
      <c r="O100" s="10" t="s">
        <v>20</v>
      </c>
      <c r="P100" s="8"/>
      <c r="Q100" s="8" t="s">
        <v>426</v>
      </c>
      <c r="R100" s="8"/>
      <c r="T100" s="1" t="str">
        <f t="shared" si="6"/>
        <v>5月31日</v>
      </c>
      <c r="U100" s="1" t="str">
        <f t="shared" si="7"/>
        <v>朝日中高生新聞　5月31日</v>
      </c>
      <c r="V100" s="1" t="str">
        <f t="shared" si="5"/>
        <v>WOWファクター　心の中の平和のとりで / 山本・リシャール 登眞／著 / 小学館 / 2022.7</v>
      </c>
    </row>
    <row r="101" spans="1:22" x14ac:dyDescent="0.4">
      <c r="A101" s="4"/>
      <c r="B101" s="4"/>
      <c r="C101" s="4"/>
      <c r="D101" s="10"/>
      <c r="E101" s="2"/>
      <c r="F101" s="2"/>
      <c r="G101" s="2"/>
      <c r="H101" s="2"/>
      <c r="I101" s="8"/>
      <c r="J101" s="16"/>
      <c r="K101" s="7"/>
      <c r="L101" s="8"/>
      <c r="M101" s="17"/>
      <c r="N101" s="2"/>
      <c r="O101" s="8"/>
      <c r="P101" s="8"/>
      <c r="Q101" s="8"/>
      <c r="R101" s="8"/>
      <c r="T101" s="1" t="str">
        <f t="shared" si="6"/>
        <v>1月0日</v>
      </c>
      <c r="U101" s="1" t="str">
        <f t="shared" si="7"/>
        <v>　1月0日</v>
      </c>
      <c r="V101" s="1" t="str">
        <f t="shared" si="5"/>
        <v xml:space="preserve"> /  /  / </v>
      </c>
    </row>
    <row r="102" spans="1:22" x14ac:dyDescent="0.4">
      <c r="A102" s="4"/>
      <c r="B102" s="4"/>
      <c r="C102" s="4"/>
      <c r="D102" s="10"/>
      <c r="E102" s="2"/>
      <c r="F102" s="2"/>
      <c r="G102" s="2"/>
      <c r="H102" s="2"/>
      <c r="I102" s="8"/>
      <c r="J102" s="16"/>
      <c r="K102" s="7"/>
      <c r="L102" s="8"/>
      <c r="M102" s="17"/>
      <c r="N102" s="2"/>
      <c r="O102" s="8"/>
      <c r="P102" s="8"/>
      <c r="Q102" s="8"/>
      <c r="R102" s="8"/>
      <c r="T102" s="1" t="str">
        <f t="shared" si="6"/>
        <v>1月0日</v>
      </c>
      <c r="U102" s="1" t="str">
        <f t="shared" si="7"/>
        <v>　1月0日</v>
      </c>
      <c r="V102" s="1" t="str">
        <f t="shared" si="5"/>
        <v xml:space="preserve"> /  /  / </v>
      </c>
    </row>
    <row r="103" spans="1:22" x14ac:dyDescent="0.4">
      <c r="A103" s="4"/>
      <c r="B103" s="4"/>
      <c r="C103" s="4"/>
      <c r="D103" s="10"/>
      <c r="E103" s="2"/>
      <c r="F103" s="2"/>
      <c r="G103" s="2"/>
      <c r="H103" s="2"/>
      <c r="I103" s="8"/>
      <c r="J103" s="16"/>
      <c r="K103" s="7"/>
      <c r="L103" s="8"/>
      <c r="M103" s="17"/>
      <c r="N103" s="2"/>
      <c r="O103" s="8"/>
      <c r="P103" s="8"/>
      <c r="Q103" s="8"/>
      <c r="R103" s="8"/>
      <c r="T103" s="1" t="str">
        <f t="shared" si="6"/>
        <v>1月0日</v>
      </c>
      <c r="U103" s="1" t="str">
        <f t="shared" si="7"/>
        <v>　1月0日</v>
      </c>
      <c r="V103" s="1" t="str">
        <f t="shared" si="5"/>
        <v xml:space="preserve"> /  /  / </v>
      </c>
    </row>
    <row r="104" spans="1:22" x14ac:dyDescent="0.4">
      <c r="A104" s="4"/>
      <c r="B104" s="4"/>
      <c r="C104" s="4"/>
      <c r="D104" s="10"/>
      <c r="E104" s="2"/>
      <c r="F104" s="2"/>
      <c r="G104" s="2"/>
      <c r="H104" s="2"/>
      <c r="I104" s="8"/>
      <c r="J104" s="16"/>
      <c r="K104" s="7"/>
      <c r="L104" s="8"/>
      <c r="M104" s="17"/>
      <c r="N104" s="2"/>
      <c r="O104" s="8"/>
      <c r="P104" s="8"/>
      <c r="Q104" s="8"/>
      <c r="R104" s="8"/>
      <c r="T104" s="1" t="str">
        <f t="shared" si="6"/>
        <v>1月0日</v>
      </c>
      <c r="U104" s="1" t="str">
        <f t="shared" si="7"/>
        <v>　1月0日</v>
      </c>
      <c r="V104" s="1" t="str">
        <f t="shared" si="5"/>
        <v xml:space="preserve"> /  /  / </v>
      </c>
    </row>
    <row r="105" spans="1:22" x14ac:dyDescent="0.4">
      <c r="K105" s="23"/>
      <c r="T105" s="1"/>
      <c r="U105" s="1"/>
    </row>
    <row r="106" spans="1:22" x14ac:dyDescent="0.4">
      <c r="K106" s="23"/>
    </row>
    <row r="107" spans="1:22" x14ac:dyDescent="0.4">
      <c r="K107" s="23"/>
    </row>
    <row r="108" spans="1:22" x14ac:dyDescent="0.4">
      <c r="K108" s="23"/>
    </row>
    <row r="109" spans="1:22" x14ac:dyDescent="0.4">
      <c r="K109" s="23"/>
    </row>
    <row r="110" spans="1:22" x14ac:dyDescent="0.4">
      <c r="K110" s="23"/>
    </row>
    <row r="111" spans="1:22" x14ac:dyDescent="0.4">
      <c r="K111" s="23"/>
    </row>
    <row r="112" spans="1:22" x14ac:dyDescent="0.4">
      <c r="K112" s="23"/>
    </row>
    <row r="113" spans="11:11" x14ac:dyDescent="0.4">
      <c r="K113" s="23"/>
    </row>
    <row r="114" spans="11:11" x14ac:dyDescent="0.4">
      <c r="K114" s="23"/>
    </row>
    <row r="115" spans="11:11" x14ac:dyDescent="0.4">
      <c r="K115" s="23"/>
    </row>
  </sheetData>
  <sortState xmlns:xlrd2="http://schemas.microsoft.com/office/spreadsheetml/2017/richdata2" ref="A2:R100">
    <sortCondition ref="C2:C100"/>
    <sortCondition ref="D2:D100"/>
  </sortState>
  <phoneticPr fontId="1"/>
  <pageMargins left="0.25" right="0.25" top="0.75" bottom="0.75" header="0.3" footer="0.3"/>
  <pageSetup paperSize="9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32EE-931C-4DAE-BE83-F99662D8A3F0}">
  <sheetPr>
    <tabColor rgb="FFC00000"/>
  </sheetPr>
  <dimension ref="A1:L133"/>
  <sheetViews>
    <sheetView tabSelected="1" zoomScaleNormal="100" zoomScaleSheetLayoutView="100" zoomScalePageLayoutView="70" workbookViewId="0">
      <selection activeCell="B133" sqref="B133"/>
    </sheetView>
  </sheetViews>
  <sheetFormatPr defaultRowHeight="18.75" x14ac:dyDescent="0.4"/>
  <cols>
    <col min="1" max="1" width="2.625" style="86" customWidth="1"/>
    <col min="2" max="2" width="12.625" style="87" customWidth="1"/>
    <col min="3" max="3" width="16.625" style="87" customWidth="1"/>
    <col min="4" max="4" width="9.625" style="87" customWidth="1"/>
    <col min="5" max="5" width="6.625" style="87" customWidth="1"/>
    <col min="6" max="6" width="8.625" style="87" customWidth="1"/>
    <col min="7" max="7" width="4.625" style="88" customWidth="1"/>
    <col min="8" max="8" width="3.625" style="89" customWidth="1"/>
    <col min="9" max="9" width="3.625" style="87" customWidth="1"/>
    <col min="10" max="10" width="5.625" style="90" customWidth="1"/>
    <col min="11" max="11" width="4.625" style="91" customWidth="1"/>
    <col min="12" max="12" width="3.625" style="39" customWidth="1"/>
    <col min="13" max="16384" width="9" style="39"/>
  </cols>
  <sheetData>
    <row r="1" spans="1:12" ht="50.1" customHeight="1" x14ac:dyDescent="0.4">
      <c r="A1" s="35"/>
      <c r="B1" s="35" t="s">
        <v>506</v>
      </c>
      <c r="C1" s="35"/>
      <c r="D1" s="35"/>
      <c r="E1" s="35"/>
      <c r="F1" s="35"/>
      <c r="G1" s="36"/>
      <c r="H1" s="37"/>
      <c r="I1" s="37"/>
      <c r="J1" s="38"/>
      <c r="K1" s="38" t="s">
        <v>688</v>
      </c>
      <c r="L1" s="38"/>
    </row>
    <row r="2" spans="1:12" s="42" customFormat="1" ht="25.5" x14ac:dyDescent="0.4">
      <c r="A2" s="40" t="s">
        <v>507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s="42" customFormat="1" ht="15" customHeight="1" x14ac:dyDescent="0.4">
      <c r="A3" s="43"/>
      <c r="B3" s="44" t="s">
        <v>508</v>
      </c>
      <c r="C3" s="44"/>
      <c r="D3" s="44"/>
      <c r="E3" s="44"/>
      <c r="F3" s="44"/>
      <c r="G3" s="45"/>
      <c r="H3" s="46"/>
      <c r="I3" s="45"/>
      <c r="J3" s="47"/>
      <c r="K3" s="45"/>
    </row>
    <row r="4" spans="1:12" s="42" customFormat="1" ht="9.9499999999999993" customHeight="1" x14ac:dyDescent="0.4">
      <c r="A4" s="48"/>
      <c r="B4" s="49"/>
      <c r="C4" s="49"/>
      <c r="D4" s="49"/>
      <c r="E4" s="49"/>
      <c r="F4" s="49"/>
      <c r="G4" s="49"/>
      <c r="H4" s="49"/>
      <c r="I4" s="49"/>
      <c r="J4" s="50"/>
      <c r="K4" s="49"/>
    </row>
    <row r="5" spans="1:12" s="42" customFormat="1" ht="39.950000000000003" customHeight="1" x14ac:dyDescent="0.4">
      <c r="A5" s="102"/>
      <c r="B5" s="57" t="s">
        <v>509</v>
      </c>
      <c r="C5" s="103" t="s">
        <v>510</v>
      </c>
      <c r="D5" s="103"/>
      <c r="E5" s="93"/>
      <c r="F5" s="94"/>
      <c r="G5" s="94"/>
      <c r="H5" s="94"/>
      <c r="I5" s="94"/>
      <c r="J5" s="94"/>
      <c r="K5" s="94"/>
      <c r="L5" s="94"/>
    </row>
    <row r="6" spans="1:12" s="42" customFormat="1" ht="9.9499999999999993" customHeight="1" x14ac:dyDescent="0.4">
      <c r="A6" s="43"/>
      <c r="B6" s="51"/>
      <c r="C6" s="98"/>
      <c r="D6" s="99"/>
      <c r="E6" s="99"/>
      <c r="F6" s="51"/>
      <c r="G6" s="52"/>
      <c r="H6" s="53"/>
      <c r="I6" s="53"/>
      <c r="J6" s="54"/>
      <c r="K6" s="53"/>
    </row>
    <row r="7" spans="1:12" s="42" customFormat="1" ht="25.5" x14ac:dyDescent="0.4">
      <c r="A7" s="102"/>
      <c r="B7" s="57" t="s">
        <v>511</v>
      </c>
      <c r="C7" s="55" t="s">
        <v>691</v>
      </c>
      <c r="D7" s="100"/>
      <c r="E7" s="100"/>
      <c r="F7" s="56"/>
      <c r="G7" s="55"/>
      <c r="H7" s="53"/>
      <c r="I7" s="53"/>
      <c r="J7" s="54"/>
      <c r="K7" s="53"/>
    </row>
    <row r="8" spans="1:12" s="42" customFormat="1" ht="9.9499999999999993" customHeight="1" x14ac:dyDescent="0.4">
      <c r="A8" s="43"/>
      <c r="B8" s="51"/>
      <c r="C8" s="52"/>
      <c r="D8" s="99"/>
      <c r="E8" s="99"/>
      <c r="F8" s="51"/>
      <c r="G8" s="53"/>
      <c r="H8" s="53"/>
      <c r="I8" s="53"/>
      <c r="J8" s="54"/>
      <c r="K8" s="53"/>
    </row>
    <row r="9" spans="1:12" s="42" customFormat="1" ht="15" customHeight="1" x14ac:dyDescent="0.4">
      <c r="A9" s="102"/>
      <c r="B9" s="57" t="s">
        <v>22</v>
      </c>
      <c r="C9" s="58" t="s">
        <v>512</v>
      </c>
      <c r="D9" s="101"/>
      <c r="E9" s="101"/>
      <c r="F9" s="59"/>
      <c r="G9" s="58"/>
      <c r="H9" s="60"/>
      <c r="I9" s="61"/>
      <c r="J9" s="62"/>
      <c r="K9" s="61"/>
    </row>
    <row r="10" spans="1:12" s="42" customFormat="1" ht="9.9499999999999993" customHeight="1" x14ac:dyDescent="0.4">
      <c r="A10" s="43"/>
      <c r="B10" s="51"/>
      <c r="C10" s="52"/>
      <c r="D10" s="99"/>
      <c r="E10" s="99"/>
      <c r="F10" s="51"/>
      <c r="G10" s="53"/>
      <c r="H10" s="53"/>
      <c r="I10" s="53"/>
      <c r="J10" s="54"/>
      <c r="K10" s="53"/>
    </row>
    <row r="11" spans="1:12" s="42" customFormat="1" ht="39.950000000000003" customHeight="1" x14ac:dyDescent="0.4">
      <c r="A11" s="102"/>
      <c r="B11" s="57" t="s">
        <v>689</v>
      </c>
      <c r="C11" s="104" t="s">
        <v>513</v>
      </c>
      <c r="D11" s="104"/>
      <c r="E11" s="104"/>
      <c r="F11" s="95"/>
      <c r="G11" s="95"/>
      <c r="H11" s="95"/>
      <c r="I11" s="95"/>
      <c r="J11" s="95"/>
      <c r="K11" s="95"/>
      <c r="L11" s="95"/>
    </row>
    <row r="12" spans="1:12" s="70" customFormat="1" ht="9.75" x14ac:dyDescent="0.4">
      <c r="A12" s="63"/>
      <c r="B12" s="64"/>
      <c r="C12" s="64"/>
      <c r="D12" s="64"/>
      <c r="E12" s="64"/>
      <c r="F12" s="64"/>
      <c r="G12" s="65"/>
      <c r="H12" s="66"/>
      <c r="I12" s="67"/>
      <c r="J12" s="68"/>
      <c r="K12" s="69"/>
    </row>
    <row r="13" spans="1:12" s="45" customFormat="1" ht="19.5" x14ac:dyDescent="0.4">
      <c r="A13" s="71">
        <v>1</v>
      </c>
      <c r="B13" s="72" t="s">
        <v>518</v>
      </c>
      <c r="C13" s="72"/>
      <c r="D13" s="72"/>
      <c r="E13" s="72"/>
      <c r="F13" s="72"/>
      <c r="G13" s="73"/>
      <c r="H13" s="71"/>
      <c r="I13" s="71"/>
      <c r="J13" s="74"/>
      <c r="K13" s="75"/>
      <c r="L13" s="75"/>
    </row>
    <row r="14" spans="1:12" s="80" customFormat="1" ht="11.25" x14ac:dyDescent="0.4">
      <c r="A14" s="76" t="s">
        <v>3</v>
      </c>
      <c r="B14" s="77" t="s">
        <v>21</v>
      </c>
      <c r="C14" s="77" t="s">
        <v>514</v>
      </c>
      <c r="D14" s="77" t="s">
        <v>1</v>
      </c>
      <c r="E14" s="77" t="s">
        <v>2</v>
      </c>
      <c r="F14" s="77" t="s">
        <v>515</v>
      </c>
      <c r="G14" s="77" t="s">
        <v>26</v>
      </c>
      <c r="H14" s="97" t="s">
        <v>22</v>
      </c>
      <c r="I14" s="96" t="s">
        <v>519</v>
      </c>
      <c r="J14" s="78" t="s">
        <v>516</v>
      </c>
      <c r="K14" s="79" t="s">
        <v>6</v>
      </c>
      <c r="L14" s="79" t="s">
        <v>517</v>
      </c>
    </row>
    <row r="15" spans="1:12" s="80" customFormat="1" ht="22.5" x14ac:dyDescent="0.4">
      <c r="A15" s="81">
        <v>1</v>
      </c>
      <c r="B15" s="82" t="s">
        <v>311</v>
      </c>
      <c r="C15" s="85" t="s">
        <v>266</v>
      </c>
      <c r="D15" s="85" t="s">
        <v>312</v>
      </c>
      <c r="E15" s="85" t="s">
        <v>267</v>
      </c>
      <c r="F15" s="85"/>
      <c r="G15" s="92">
        <v>2013.12</v>
      </c>
      <c r="H15" s="82">
        <v>1500</v>
      </c>
      <c r="I15" s="82" t="s">
        <v>520</v>
      </c>
      <c r="J15" s="83">
        <v>46122</v>
      </c>
      <c r="K15" s="84" t="s">
        <v>9</v>
      </c>
      <c r="L15" s="82" t="s">
        <v>20</v>
      </c>
    </row>
    <row r="16" spans="1:12" s="70" customFormat="1" ht="9.75" x14ac:dyDescent="0.4">
      <c r="A16" s="63"/>
      <c r="B16" s="64"/>
      <c r="C16" s="64"/>
      <c r="D16" s="64"/>
      <c r="E16" s="64"/>
      <c r="F16" s="64"/>
      <c r="G16" s="65"/>
      <c r="H16" s="67"/>
      <c r="I16" s="67"/>
      <c r="J16" s="68"/>
      <c r="K16" s="69"/>
    </row>
    <row r="17" spans="1:12" s="45" customFormat="1" ht="19.5" x14ac:dyDescent="0.4">
      <c r="A17" s="71">
        <v>2</v>
      </c>
      <c r="B17" s="72" t="s">
        <v>521</v>
      </c>
      <c r="C17" s="72"/>
      <c r="D17" s="72"/>
      <c r="E17" s="72"/>
      <c r="F17" s="72"/>
      <c r="G17" s="73"/>
      <c r="H17" s="71"/>
      <c r="I17" s="71"/>
      <c r="J17" s="74"/>
      <c r="K17" s="75"/>
      <c r="L17" s="75"/>
    </row>
    <row r="18" spans="1:12" s="80" customFormat="1" ht="11.25" x14ac:dyDescent="0.4">
      <c r="A18" s="76" t="s">
        <v>3</v>
      </c>
      <c r="B18" s="77" t="s">
        <v>21</v>
      </c>
      <c r="C18" s="77" t="s">
        <v>514</v>
      </c>
      <c r="D18" s="77" t="s">
        <v>1</v>
      </c>
      <c r="E18" s="77" t="s">
        <v>2</v>
      </c>
      <c r="F18" s="77" t="s">
        <v>515</v>
      </c>
      <c r="G18" s="77" t="s">
        <v>26</v>
      </c>
      <c r="H18" s="97" t="s">
        <v>22</v>
      </c>
      <c r="I18" s="96" t="s">
        <v>519</v>
      </c>
      <c r="J18" s="78" t="s">
        <v>516</v>
      </c>
      <c r="K18" s="79" t="s">
        <v>6</v>
      </c>
      <c r="L18" s="79" t="s">
        <v>517</v>
      </c>
    </row>
    <row r="19" spans="1:12" s="80" customFormat="1" ht="22.5" x14ac:dyDescent="0.4">
      <c r="A19" s="81">
        <v>2</v>
      </c>
      <c r="B19" s="82" t="s">
        <v>527</v>
      </c>
      <c r="C19" s="85" t="s">
        <v>166</v>
      </c>
      <c r="D19" s="85" t="s">
        <v>167</v>
      </c>
      <c r="E19" s="85" t="s">
        <v>169</v>
      </c>
      <c r="F19" s="85" t="s">
        <v>168</v>
      </c>
      <c r="G19" s="92">
        <v>2026.2</v>
      </c>
      <c r="H19" s="82">
        <v>1200</v>
      </c>
      <c r="I19" s="82" t="s">
        <v>687</v>
      </c>
      <c r="J19" s="83">
        <v>46082</v>
      </c>
      <c r="K19" s="84" t="s">
        <v>8</v>
      </c>
      <c r="L19" s="82" t="s">
        <v>20</v>
      </c>
    </row>
    <row r="20" spans="1:12" s="80" customFormat="1" ht="22.5" x14ac:dyDescent="0.4">
      <c r="A20" s="81">
        <v>3</v>
      </c>
      <c r="B20" s="82" t="s">
        <v>529</v>
      </c>
      <c r="C20" s="85" t="s">
        <v>253</v>
      </c>
      <c r="D20" s="85" t="s">
        <v>287</v>
      </c>
      <c r="E20" s="85" t="s">
        <v>254</v>
      </c>
      <c r="F20" s="85"/>
      <c r="G20" s="92">
        <v>2022.7</v>
      </c>
      <c r="H20" s="82">
        <v>1300</v>
      </c>
      <c r="I20" s="82" t="s">
        <v>520</v>
      </c>
      <c r="J20" s="83">
        <v>46115</v>
      </c>
      <c r="K20" s="84" t="s">
        <v>9</v>
      </c>
      <c r="L20" s="82" t="s">
        <v>20</v>
      </c>
    </row>
    <row r="21" spans="1:12" s="80" customFormat="1" ht="22.5" x14ac:dyDescent="0.4">
      <c r="A21" s="81">
        <v>4</v>
      </c>
      <c r="B21" s="82" t="s">
        <v>530</v>
      </c>
      <c r="C21" s="85" t="s">
        <v>496</v>
      </c>
      <c r="D21" s="85" t="s">
        <v>497</v>
      </c>
      <c r="E21" s="85" t="s">
        <v>14</v>
      </c>
      <c r="F21" s="85"/>
      <c r="G21" s="92">
        <v>2022.7</v>
      </c>
      <c r="H21" s="82">
        <v>1540</v>
      </c>
      <c r="I21" s="82" t="s">
        <v>687</v>
      </c>
      <c r="J21" s="83">
        <v>46173</v>
      </c>
      <c r="K21" s="84" t="s">
        <v>8</v>
      </c>
      <c r="L21" s="82" t="s">
        <v>20</v>
      </c>
    </row>
    <row r="22" spans="1:12" s="80" customFormat="1" ht="22.5" x14ac:dyDescent="0.4">
      <c r="A22" s="81">
        <v>5</v>
      </c>
      <c r="B22" s="82" t="s">
        <v>531</v>
      </c>
      <c r="C22" s="85" t="s">
        <v>261</v>
      </c>
      <c r="D22" s="85" t="s">
        <v>301</v>
      </c>
      <c r="E22" s="85" t="s">
        <v>262</v>
      </c>
      <c r="F22" s="85"/>
      <c r="G22" s="92">
        <v>2026.3</v>
      </c>
      <c r="H22" s="82">
        <v>2000</v>
      </c>
      <c r="I22" s="82" t="s">
        <v>687</v>
      </c>
      <c r="J22" s="83">
        <v>46117</v>
      </c>
      <c r="K22" s="84" t="s">
        <v>8</v>
      </c>
      <c r="L22" s="82" t="s">
        <v>18</v>
      </c>
    </row>
    <row r="23" spans="1:12" s="80" customFormat="1" ht="22.5" x14ac:dyDescent="0.4">
      <c r="A23" s="81">
        <v>6</v>
      </c>
      <c r="B23" s="82" t="s">
        <v>533</v>
      </c>
      <c r="C23" s="85" t="s">
        <v>455</v>
      </c>
      <c r="D23" s="85" t="s">
        <v>424</v>
      </c>
      <c r="E23" s="85" t="s">
        <v>372</v>
      </c>
      <c r="F23" s="85"/>
      <c r="G23" s="92">
        <v>2023.1</v>
      </c>
      <c r="H23" s="82">
        <v>1500</v>
      </c>
      <c r="I23" s="82" t="s">
        <v>687</v>
      </c>
      <c r="J23" s="83">
        <v>46152</v>
      </c>
      <c r="K23" s="84" t="s">
        <v>8</v>
      </c>
      <c r="L23" s="82" t="s">
        <v>20</v>
      </c>
    </row>
    <row r="24" spans="1:12" s="70" customFormat="1" ht="9.75" x14ac:dyDescent="0.4">
      <c r="A24" s="63"/>
      <c r="B24" s="64"/>
      <c r="C24" s="64"/>
      <c r="D24" s="64"/>
      <c r="E24" s="64"/>
      <c r="F24" s="64"/>
      <c r="G24" s="65"/>
      <c r="H24" s="67"/>
      <c r="I24" s="67"/>
      <c r="J24" s="68"/>
      <c r="K24" s="69"/>
    </row>
    <row r="25" spans="1:12" s="45" customFormat="1" ht="19.5" x14ac:dyDescent="0.4">
      <c r="A25" s="71">
        <v>3</v>
      </c>
      <c r="B25" s="72" t="s">
        <v>522</v>
      </c>
      <c r="C25" s="72"/>
      <c r="D25" s="72"/>
      <c r="E25" s="72"/>
      <c r="F25" s="72"/>
      <c r="G25" s="73"/>
      <c r="H25" s="71"/>
      <c r="I25" s="71"/>
      <c r="J25" s="74"/>
      <c r="K25" s="75"/>
      <c r="L25" s="75"/>
    </row>
    <row r="26" spans="1:12" s="80" customFormat="1" ht="11.25" x14ac:dyDescent="0.4">
      <c r="A26" s="76" t="s">
        <v>3</v>
      </c>
      <c r="B26" s="77" t="s">
        <v>21</v>
      </c>
      <c r="C26" s="77" t="s">
        <v>514</v>
      </c>
      <c r="D26" s="77" t="s">
        <v>1</v>
      </c>
      <c r="E26" s="77" t="s">
        <v>2</v>
      </c>
      <c r="F26" s="77" t="s">
        <v>515</v>
      </c>
      <c r="G26" s="77" t="s">
        <v>26</v>
      </c>
      <c r="H26" s="97" t="s">
        <v>22</v>
      </c>
      <c r="I26" s="96" t="s">
        <v>519</v>
      </c>
      <c r="J26" s="78" t="s">
        <v>516</v>
      </c>
      <c r="K26" s="79" t="s">
        <v>6</v>
      </c>
      <c r="L26" s="79" t="s">
        <v>517</v>
      </c>
    </row>
    <row r="27" spans="1:12" s="80" customFormat="1" ht="45" x14ac:dyDescent="0.4">
      <c r="A27" s="81">
        <v>7</v>
      </c>
      <c r="B27" s="82" t="s">
        <v>534</v>
      </c>
      <c r="C27" s="85" t="s">
        <v>404</v>
      </c>
      <c r="D27" s="85" t="s">
        <v>421</v>
      </c>
      <c r="E27" s="85" t="s">
        <v>366</v>
      </c>
      <c r="F27" s="85"/>
      <c r="G27" s="92">
        <v>2026.3</v>
      </c>
      <c r="H27" s="82">
        <v>1700</v>
      </c>
      <c r="I27" s="82" t="s">
        <v>687</v>
      </c>
      <c r="J27" s="83">
        <v>46145</v>
      </c>
      <c r="K27" s="84" t="s">
        <v>8</v>
      </c>
      <c r="L27" s="82" t="s">
        <v>18</v>
      </c>
    </row>
    <row r="28" spans="1:12" s="80" customFormat="1" ht="22.5" x14ac:dyDescent="0.4">
      <c r="A28" s="81">
        <v>8</v>
      </c>
      <c r="B28" s="82" t="s">
        <v>535</v>
      </c>
      <c r="C28" s="85" t="s">
        <v>138</v>
      </c>
      <c r="D28" s="85" t="s">
        <v>224</v>
      </c>
      <c r="E28" s="85" t="s">
        <v>225</v>
      </c>
      <c r="F28" s="85" t="s">
        <v>536</v>
      </c>
      <c r="G28" s="92">
        <v>2025.11</v>
      </c>
      <c r="H28" s="82">
        <v>1000</v>
      </c>
      <c r="I28" s="82" t="s">
        <v>520</v>
      </c>
      <c r="J28" s="83">
        <v>46101</v>
      </c>
      <c r="K28" s="84" t="s">
        <v>9</v>
      </c>
      <c r="L28" s="82" t="s">
        <v>20</v>
      </c>
    </row>
    <row r="29" spans="1:12" s="80" customFormat="1" ht="22.5" x14ac:dyDescent="0.4">
      <c r="A29" s="81">
        <v>9</v>
      </c>
      <c r="B29" s="82" t="s">
        <v>538</v>
      </c>
      <c r="C29" s="85" t="s">
        <v>273</v>
      </c>
      <c r="D29" s="85" t="s">
        <v>326</v>
      </c>
      <c r="E29" s="85" t="s">
        <v>35</v>
      </c>
      <c r="F29" s="85" t="s">
        <v>539</v>
      </c>
      <c r="G29" s="92">
        <v>2026.3</v>
      </c>
      <c r="H29" s="82">
        <v>900</v>
      </c>
      <c r="I29" s="82" t="s">
        <v>520</v>
      </c>
      <c r="J29" s="83">
        <v>46129</v>
      </c>
      <c r="K29" s="84" t="s">
        <v>9</v>
      </c>
      <c r="L29" s="82" t="s">
        <v>20</v>
      </c>
    </row>
    <row r="30" spans="1:12" s="80" customFormat="1" ht="33.75" x14ac:dyDescent="0.4">
      <c r="A30" s="81">
        <v>10</v>
      </c>
      <c r="B30" s="82" t="s">
        <v>540</v>
      </c>
      <c r="C30" s="85" t="s">
        <v>317</v>
      </c>
      <c r="D30" s="85" t="s">
        <v>318</v>
      </c>
      <c r="E30" s="85" t="s">
        <v>682</v>
      </c>
      <c r="F30" s="85"/>
      <c r="G30" s="92">
        <v>2024.1</v>
      </c>
      <c r="H30" s="82">
        <v>2310</v>
      </c>
      <c r="I30" s="82" t="s">
        <v>687</v>
      </c>
      <c r="J30" s="83">
        <v>46124</v>
      </c>
      <c r="K30" s="84" t="s">
        <v>8</v>
      </c>
      <c r="L30" s="82" t="s">
        <v>20</v>
      </c>
    </row>
    <row r="31" spans="1:12" s="80" customFormat="1" ht="22.5" x14ac:dyDescent="0.4">
      <c r="A31" s="81">
        <v>11</v>
      </c>
      <c r="B31" s="82" t="s">
        <v>541</v>
      </c>
      <c r="C31" s="85" t="s">
        <v>161</v>
      </c>
      <c r="D31" s="85" t="s">
        <v>144</v>
      </c>
      <c r="E31" s="85" t="s">
        <v>163</v>
      </c>
      <c r="F31" s="85" t="s">
        <v>542</v>
      </c>
      <c r="G31" s="92">
        <v>2025.12</v>
      </c>
      <c r="H31" s="82">
        <v>1100</v>
      </c>
      <c r="I31" s="82" t="s">
        <v>687</v>
      </c>
      <c r="J31" s="83">
        <v>46082</v>
      </c>
      <c r="K31" s="84" t="s">
        <v>8</v>
      </c>
      <c r="L31" s="82" t="s">
        <v>18</v>
      </c>
    </row>
    <row r="32" spans="1:12" s="80" customFormat="1" ht="45" x14ac:dyDescent="0.4">
      <c r="A32" s="81">
        <v>12</v>
      </c>
      <c r="B32" s="82" t="s">
        <v>544</v>
      </c>
      <c r="C32" s="85" t="s">
        <v>59</v>
      </c>
      <c r="D32" s="85" t="s">
        <v>505</v>
      </c>
      <c r="E32" s="85" t="s">
        <v>12</v>
      </c>
      <c r="F32" s="85"/>
      <c r="G32" s="92">
        <v>2025.12</v>
      </c>
      <c r="H32" s="82">
        <v>1600</v>
      </c>
      <c r="I32" s="82" t="s">
        <v>687</v>
      </c>
      <c r="J32" s="83">
        <v>46054</v>
      </c>
      <c r="K32" s="84" t="s">
        <v>8</v>
      </c>
      <c r="L32" s="82" t="s">
        <v>20</v>
      </c>
    </row>
    <row r="33" spans="1:12" s="80" customFormat="1" ht="22.5" x14ac:dyDescent="0.4">
      <c r="A33" s="81">
        <v>13</v>
      </c>
      <c r="B33" s="82" t="s">
        <v>545</v>
      </c>
      <c r="C33" s="85" t="s">
        <v>126</v>
      </c>
      <c r="D33" s="85" t="s">
        <v>159</v>
      </c>
      <c r="E33" s="85" t="s">
        <v>157</v>
      </c>
      <c r="F33" s="85" t="s">
        <v>546</v>
      </c>
      <c r="G33" s="92">
        <v>2025.12</v>
      </c>
      <c r="H33" s="82">
        <v>1200</v>
      </c>
      <c r="I33" s="82" t="s">
        <v>687</v>
      </c>
      <c r="J33" s="83">
        <v>46082</v>
      </c>
      <c r="K33" s="84" t="s">
        <v>8</v>
      </c>
      <c r="L33" s="82" t="s">
        <v>20</v>
      </c>
    </row>
    <row r="34" spans="1:12" s="80" customFormat="1" ht="22.5" x14ac:dyDescent="0.4">
      <c r="A34" s="81">
        <v>14</v>
      </c>
      <c r="B34" s="82" t="s">
        <v>547</v>
      </c>
      <c r="C34" s="85" t="s">
        <v>438</v>
      </c>
      <c r="D34" s="85" t="s">
        <v>375</v>
      </c>
      <c r="E34" s="85" t="s">
        <v>683</v>
      </c>
      <c r="F34" s="85"/>
      <c r="G34" s="92">
        <v>2023.8</v>
      </c>
      <c r="H34" s="82">
        <v>1800</v>
      </c>
      <c r="I34" s="82" t="s">
        <v>520</v>
      </c>
      <c r="J34" s="83">
        <v>46157</v>
      </c>
      <c r="K34" s="84" t="s">
        <v>9</v>
      </c>
      <c r="L34" s="82" t="s">
        <v>20</v>
      </c>
    </row>
    <row r="35" spans="1:12" s="70" customFormat="1" ht="9.75" x14ac:dyDescent="0.4">
      <c r="A35" s="63"/>
      <c r="B35" s="64"/>
      <c r="C35" s="64"/>
      <c r="D35" s="64"/>
      <c r="E35" s="64"/>
      <c r="F35" s="64"/>
      <c r="G35" s="65"/>
      <c r="H35" s="67"/>
      <c r="I35" s="67"/>
      <c r="J35" s="68"/>
      <c r="K35" s="69"/>
    </row>
    <row r="36" spans="1:12" s="45" customFormat="1" ht="19.5" x14ac:dyDescent="0.4">
      <c r="A36" s="71">
        <v>4</v>
      </c>
      <c r="B36" s="72" t="s">
        <v>523</v>
      </c>
      <c r="C36" s="72"/>
      <c r="D36" s="72"/>
      <c r="E36" s="72"/>
      <c r="F36" s="72"/>
      <c r="G36" s="73"/>
      <c r="H36" s="71"/>
      <c r="I36" s="71"/>
      <c r="J36" s="74"/>
      <c r="K36" s="75"/>
      <c r="L36" s="75"/>
    </row>
    <row r="37" spans="1:12" s="80" customFormat="1" ht="11.25" x14ac:dyDescent="0.4">
      <c r="A37" s="76" t="s">
        <v>3</v>
      </c>
      <c r="B37" s="77" t="s">
        <v>21</v>
      </c>
      <c r="C37" s="77" t="s">
        <v>514</v>
      </c>
      <c r="D37" s="77" t="s">
        <v>1</v>
      </c>
      <c r="E37" s="77" t="s">
        <v>2</v>
      </c>
      <c r="F37" s="77" t="s">
        <v>515</v>
      </c>
      <c r="G37" s="77" t="s">
        <v>26</v>
      </c>
      <c r="H37" s="97" t="s">
        <v>22</v>
      </c>
      <c r="I37" s="96" t="s">
        <v>519</v>
      </c>
      <c r="J37" s="78" t="s">
        <v>516</v>
      </c>
      <c r="K37" s="79" t="s">
        <v>6</v>
      </c>
      <c r="L37" s="79" t="s">
        <v>517</v>
      </c>
    </row>
    <row r="38" spans="1:12" s="80" customFormat="1" ht="33.75" x14ac:dyDescent="0.4">
      <c r="A38" s="81">
        <v>15</v>
      </c>
      <c r="B38" s="82" t="s">
        <v>548</v>
      </c>
      <c r="C38" s="85" t="s">
        <v>330</v>
      </c>
      <c r="D38" s="85" t="s">
        <v>332</v>
      </c>
      <c r="E38" s="85" t="s">
        <v>333</v>
      </c>
      <c r="F38" s="85"/>
      <c r="G38" s="92">
        <v>2026.2</v>
      </c>
      <c r="H38" s="82">
        <v>2900</v>
      </c>
      <c r="I38" s="82" t="s">
        <v>687</v>
      </c>
      <c r="J38" s="83">
        <v>46131</v>
      </c>
      <c r="K38" s="84" t="s">
        <v>8</v>
      </c>
      <c r="L38" s="82" t="s">
        <v>20</v>
      </c>
    </row>
    <row r="39" spans="1:12" s="80" customFormat="1" ht="11.25" x14ac:dyDescent="0.4">
      <c r="A39" s="81">
        <v>16</v>
      </c>
      <c r="B39" s="82" t="s">
        <v>549</v>
      </c>
      <c r="C39" s="85" t="s">
        <v>129</v>
      </c>
      <c r="D39" s="85" t="s">
        <v>180</v>
      </c>
      <c r="E39" s="85" t="s">
        <v>35</v>
      </c>
      <c r="F39" s="85" t="s">
        <v>148</v>
      </c>
      <c r="G39" s="92">
        <v>2005.2</v>
      </c>
      <c r="H39" s="82">
        <v>590</v>
      </c>
      <c r="I39" s="82" t="s">
        <v>687</v>
      </c>
      <c r="J39" s="83">
        <v>46089</v>
      </c>
      <c r="K39" s="84" t="s">
        <v>155</v>
      </c>
      <c r="L39" s="82" t="s">
        <v>20</v>
      </c>
    </row>
    <row r="40" spans="1:12" s="80" customFormat="1" ht="33.75" x14ac:dyDescent="0.4">
      <c r="A40" s="81">
        <v>17</v>
      </c>
      <c r="B40" s="82" t="s">
        <v>550</v>
      </c>
      <c r="C40" s="85" t="s">
        <v>402</v>
      </c>
      <c r="D40" s="85" t="s">
        <v>420</v>
      </c>
      <c r="E40" s="85" t="s">
        <v>263</v>
      </c>
      <c r="F40" s="85" t="s">
        <v>365</v>
      </c>
      <c r="G40" s="92">
        <v>2026.3</v>
      </c>
      <c r="H40" s="82">
        <v>980</v>
      </c>
      <c r="I40" s="82" t="s">
        <v>687</v>
      </c>
      <c r="J40" s="83">
        <v>46145</v>
      </c>
      <c r="K40" s="84" t="s">
        <v>8</v>
      </c>
      <c r="L40" s="82" t="s">
        <v>18</v>
      </c>
    </row>
    <row r="41" spans="1:12" s="80" customFormat="1" ht="22.5" x14ac:dyDescent="0.4">
      <c r="A41" s="81">
        <v>18</v>
      </c>
      <c r="B41" s="82" t="s">
        <v>551</v>
      </c>
      <c r="C41" s="85" t="s">
        <v>236</v>
      </c>
      <c r="D41" s="85" t="s">
        <v>237</v>
      </c>
      <c r="E41" s="85" t="s">
        <v>10</v>
      </c>
      <c r="F41" s="85" t="s">
        <v>552</v>
      </c>
      <c r="G41" s="92">
        <v>2025.2</v>
      </c>
      <c r="H41" s="82">
        <v>1200</v>
      </c>
      <c r="I41" s="82" t="s">
        <v>520</v>
      </c>
      <c r="J41" s="83">
        <v>46108</v>
      </c>
      <c r="K41" s="84" t="s">
        <v>9</v>
      </c>
      <c r="L41" s="82" t="s">
        <v>20</v>
      </c>
    </row>
    <row r="42" spans="1:12" s="80" customFormat="1" ht="33.75" x14ac:dyDescent="0.4">
      <c r="A42" s="81">
        <v>19</v>
      </c>
      <c r="B42" s="82" t="s">
        <v>554</v>
      </c>
      <c r="C42" s="85" t="s">
        <v>327</v>
      </c>
      <c r="D42" s="85" t="s">
        <v>329</v>
      </c>
      <c r="E42" s="85" t="s">
        <v>274</v>
      </c>
      <c r="F42" s="85"/>
      <c r="G42" s="92">
        <v>2025.1</v>
      </c>
      <c r="H42" s="82">
        <v>2200</v>
      </c>
      <c r="I42" s="82" t="s">
        <v>687</v>
      </c>
      <c r="J42" s="83">
        <v>46131</v>
      </c>
      <c r="K42" s="84" t="s">
        <v>8</v>
      </c>
      <c r="L42" s="82" t="s">
        <v>20</v>
      </c>
    </row>
    <row r="43" spans="1:12" s="70" customFormat="1" ht="9.75" x14ac:dyDescent="0.4">
      <c r="A43" s="63"/>
      <c r="B43" s="64"/>
      <c r="C43" s="64"/>
      <c r="D43" s="64"/>
      <c r="E43" s="64"/>
      <c r="F43" s="64"/>
      <c r="G43" s="65"/>
      <c r="H43" s="67"/>
      <c r="I43" s="67"/>
      <c r="J43" s="68"/>
      <c r="K43" s="69"/>
    </row>
    <row r="44" spans="1:12" s="45" customFormat="1" ht="19.5" x14ac:dyDescent="0.4">
      <c r="A44" s="71">
        <v>5</v>
      </c>
      <c r="B44" s="72" t="s">
        <v>555</v>
      </c>
      <c r="C44" s="72"/>
      <c r="D44" s="72"/>
      <c r="E44" s="72"/>
      <c r="F44" s="72"/>
      <c r="G44" s="73"/>
      <c r="H44" s="71"/>
      <c r="I44" s="71"/>
      <c r="J44" s="74"/>
      <c r="K44" s="75"/>
      <c r="L44" s="75"/>
    </row>
    <row r="45" spans="1:12" s="80" customFormat="1" ht="11.25" x14ac:dyDescent="0.4">
      <c r="A45" s="76" t="s">
        <v>3</v>
      </c>
      <c r="B45" s="77" t="s">
        <v>21</v>
      </c>
      <c r="C45" s="77" t="s">
        <v>514</v>
      </c>
      <c r="D45" s="77" t="s">
        <v>1</v>
      </c>
      <c r="E45" s="77" t="s">
        <v>2</v>
      </c>
      <c r="F45" s="77" t="s">
        <v>515</v>
      </c>
      <c r="G45" s="77" t="s">
        <v>26</v>
      </c>
      <c r="H45" s="97" t="s">
        <v>22</v>
      </c>
      <c r="I45" s="96" t="s">
        <v>519</v>
      </c>
      <c r="J45" s="78" t="s">
        <v>516</v>
      </c>
      <c r="K45" s="79" t="s">
        <v>6</v>
      </c>
      <c r="L45" s="79" t="s">
        <v>517</v>
      </c>
    </row>
    <row r="46" spans="1:12" s="80" customFormat="1" ht="33.75" x14ac:dyDescent="0.4">
      <c r="A46" s="81">
        <v>20</v>
      </c>
      <c r="B46" s="82" t="s">
        <v>556</v>
      </c>
      <c r="C46" s="85" t="s">
        <v>109</v>
      </c>
      <c r="D46" s="85" t="s">
        <v>110</v>
      </c>
      <c r="E46" s="85" t="s">
        <v>54</v>
      </c>
      <c r="F46" s="85"/>
      <c r="G46" s="92">
        <v>2025.2</v>
      </c>
      <c r="H46" s="82">
        <v>2200</v>
      </c>
      <c r="I46" s="82" t="s">
        <v>520</v>
      </c>
      <c r="J46" s="83">
        <v>46080</v>
      </c>
      <c r="K46" s="84" t="s">
        <v>9</v>
      </c>
      <c r="L46" s="82" t="s">
        <v>282</v>
      </c>
    </row>
    <row r="47" spans="1:12" s="80" customFormat="1" ht="22.5" x14ac:dyDescent="0.4">
      <c r="A47" s="81">
        <v>21</v>
      </c>
      <c r="B47" s="82" t="s">
        <v>557</v>
      </c>
      <c r="C47" s="85" t="s">
        <v>64</v>
      </c>
      <c r="D47" s="85" t="s">
        <v>65</v>
      </c>
      <c r="E47" s="85" t="s">
        <v>44</v>
      </c>
      <c r="F47" s="85"/>
      <c r="G47" s="92">
        <v>2025.12</v>
      </c>
      <c r="H47" s="82">
        <v>1500</v>
      </c>
      <c r="I47" s="82" t="s">
        <v>520</v>
      </c>
      <c r="J47" s="83">
        <v>46059</v>
      </c>
      <c r="K47" s="84" t="s">
        <v>9</v>
      </c>
      <c r="L47" s="82" t="s">
        <v>18</v>
      </c>
    </row>
    <row r="48" spans="1:12" s="70" customFormat="1" ht="9.75" x14ac:dyDescent="0.4">
      <c r="A48" s="63"/>
      <c r="B48" s="64"/>
      <c r="C48" s="64"/>
      <c r="D48" s="64"/>
      <c r="E48" s="64"/>
      <c r="F48" s="64"/>
      <c r="G48" s="65"/>
      <c r="H48" s="67"/>
      <c r="I48" s="67"/>
      <c r="J48" s="68"/>
      <c r="K48" s="69"/>
    </row>
    <row r="49" spans="1:12" s="45" customFormat="1" ht="19.5" x14ac:dyDescent="0.4">
      <c r="A49" s="71">
        <v>7</v>
      </c>
      <c r="B49" s="72" t="s">
        <v>524</v>
      </c>
      <c r="C49" s="72"/>
      <c r="D49" s="72"/>
      <c r="E49" s="72"/>
      <c r="F49" s="72"/>
      <c r="G49" s="73"/>
      <c r="H49" s="71"/>
      <c r="I49" s="71"/>
      <c r="J49" s="74"/>
      <c r="K49" s="75"/>
      <c r="L49" s="75"/>
    </row>
    <row r="50" spans="1:12" s="80" customFormat="1" ht="11.25" x14ac:dyDescent="0.4">
      <c r="A50" s="76" t="s">
        <v>3</v>
      </c>
      <c r="B50" s="77" t="s">
        <v>21</v>
      </c>
      <c r="C50" s="77" t="s">
        <v>514</v>
      </c>
      <c r="D50" s="77" t="s">
        <v>1</v>
      </c>
      <c r="E50" s="77" t="s">
        <v>2</v>
      </c>
      <c r="F50" s="77" t="s">
        <v>515</v>
      </c>
      <c r="G50" s="77" t="s">
        <v>26</v>
      </c>
      <c r="H50" s="97" t="s">
        <v>22</v>
      </c>
      <c r="I50" s="96" t="s">
        <v>519</v>
      </c>
      <c r="J50" s="78" t="s">
        <v>516</v>
      </c>
      <c r="K50" s="79" t="s">
        <v>6</v>
      </c>
      <c r="L50" s="79" t="s">
        <v>517</v>
      </c>
    </row>
    <row r="51" spans="1:12" s="80" customFormat="1" ht="22.5" x14ac:dyDescent="0.4">
      <c r="A51" s="81">
        <v>22</v>
      </c>
      <c r="B51" s="82" t="s">
        <v>76</v>
      </c>
      <c r="C51" s="85" t="s">
        <v>123</v>
      </c>
      <c r="D51" s="85" t="s">
        <v>73</v>
      </c>
      <c r="E51" s="85" t="s">
        <v>15</v>
      </c>
      <c r="F51" s="85" t="s">
        <v>74</v>
      </c>
      <c r="G51" s="92" t="s">
        <v>558</v>
      </c>
      <c r="H51" s="82" t="s">
        <v>124</v>
      </c>
      <c r="I51" s="82" t="s">
        <v>520</v>
      </c>
      <c r="J51" s="83">
        <v>46059</v>
      </c>
      <c r="K51" s="84" t="s">
        <v>9</v>
      </c>
      <c r="L51" s="82" t="s">
        <v>18</v>
      </c>
    </row>
    <row r="52" spans="1:12" s="80" customFormat="1" ht="22.5" x14ac:dyDescent="0.4">
      <c r="A52" s="81">
        <v>23</v>
      </c>
      <c r="B52" s="82" t="s">
        <v>490</v>
      </c>
      <c r="C52" s="85" t="s">
        <v>488</v>
      </c>
      <c r="D52" s="85" t="s">
        <v>485</v>
      </c>
      <c r="E52" s="85" t="s">
        <v>387</v>
      </c>
      <c r="F52" s="85" t="s">
        <v>559</v>
      </c>
      <c r="G52" s="92">
        <v>2019.9</v>
      </c>
      <c r="H52" s="82" t="s">
        <v>690</v>
      </c>
      <c r="I52" s="82" t="s">
        <v>520</v>
      </c>
      <c r="J52" s="83">
        <v>46171</v>
      </c>
      <c r="K52" s="84" t="s">
        <v>9</v>
      </c>
      <c r="L52" s="82" t="s">
        <v>18</v>
      </c>
    </row>
    <row r="53" spans="1:12" s="80" customFormat="1" ht="33.75" x14ac:dyDescent="0.4">
      <c r="A53" s="81">
        <v>24</v>
      </c>
      <c r="B53" s="82" t="s">
        <v>560</v>
      </c>
      <c r="C53" s="85" t="s">
        <v>349</v>
      </c>
      <c r="D53" s="85" t="s">
        <v>350</v>
      </c>
      <c r="E53" s="85" t="s">
        <v>684</v>
      </c>
      <c r="F53" s="85"/>
      <c r="G53" s="92">
        <v>2026.5</v>
      </c>
      <c r="H53" s="82">
        <v>1600</v>
      </c>
      <c r="I53" s="82" t="s">
        <v>520</v>
      </c>
      <c r="J53" s="83">
        <v>46136</v>
      </c>
      <c r="K53" s="84" t="s">
        <v>9</v>
      </c>
      <c r="L53" s="82" t="s">
        <v>18</v>
      </c>
    </row>
    <row r="54" spans="1:12" s="80" customFormat="1" ht="22.5" x14ac:dyDescent="0.4">
      <c r="A54" s="81">
        <v>25</v>
      </c>
      <c r="B54" s="82" t="s">
        <v>561</v>
      </c>
      <c r="C54" s="85" t="s">
        <v>322</v>
      </c>
      <c r="D54" s="85" t="s">
        <v>323</v>
      </c>
      <c r="E54" s="85" t="s">
        <v>352</v>
      </c>
      <c r="F54" s="85" t="s">
        <v>562</v>
      </c>
      <c r="G54" s="92">
        <v>2026.1</v>
      </c>
      <c r="H54" s="82">
        <v>960</v>
      </c>
      <c r="I54" s="82" t="s">
        <v>520</v>
      </c>
      <c r="J54" s="83">
        <v>46129</v>
      </c>
      <c r="K54" s="84" t="s">
        <v>9</v>
      </c>
      <c r="L54" s="82" t="s">
        <v>20</v>
      </c>
    </row>
    <row r="55" spans="1:12" s="80" customFormat="1" ht="22.5" x14ac:dyDescent="0.4">
      <c r="A55" s="81">
        <v>26</v>
      </c>
      <c r="B55" s="82" t="s">
        <v>563</v>
      </c>
      <c r="C55" s="85" t="s">
        <v>482</v>
      </c>
      <c r="D55" s="85" t="s">
        <v>481</v>
      </c>
      <c r="E55" s="85" t="s">
        <v>35</v>
      </c>
      <c r="F55" s="85" t="s">
        <v>564</v>
      </c>
      <c r="G55" s="92">
        <v>2014.3</v>
      </c>
      <c r="H55" s="82">
        <v>605</v>
      </c>
      <c r="I55" s="82" t="s">
        <v>520</v>
      </c>
      <c r="J55" s="83">
        <v>46171</v>
      </c>
      <c r="K55" s="84" t="s">
        <v>9</v>
      </c>
      <c r="L55" s="82" t="s">
        <v>20</v>
      </c>
    </row>
    <row r="56" spans="1:12" s="80" customFormat="1" ht="22.5" x14ac:dyDescent="0.4">
      <c r="A56" s="81">
        <v>27</v>
      </c>
      <c r="B56" s="82" t="s">
        <v>565</v>
      </c>
      <c r="C56" s="85" t="s">
        <v>46</v>
      </c>
      <c r="D56" s="85" t="s">
        <v>77</v>
      </c>
      <c r="E56" s="85" t="s">
        <v>28</v>
      </c>
      <c r="F56" s="85" t="s">
        <v>566</v>
      </c>
      <c r="G56" s="92">
        <v>2023.4</v>
      </c>
      <c r="H56" s="82">
        <v>1420</v>
      </c>
      <c r="I56" s="82" t="s">
        <v>687</v>
      </c>
      <c r="J56" s="83">
        <v>46061</v>
      </c>
      <c r="K56" s="84" t="s">
        <v>8</v>
      </c>
      <c r="L56" s="82" t="s">
        <v>20</v>
      </c>
    </row>
    <row r="57" spans="1:12" s="80" customFormat="1" ht="33.75" x14ac:dyDescent="0.4">
      <c r="A57" s="81">
        <v>28</v>
      </c>
      <c r="B57" s="82" t="s">
        <v>567</v>
      </c>
      <c r="C57" s="85" t="s">
        <v>113</v>
      </c>
      <c r="D57" s="85" t="s">
        <v>114</v>
      </c>
      <c r="E57" s="85" t="s">
        <v>14</v>
      </c>
      <c r="F57" s="85"/>
      <c r="G57" s="92">
        <v>2025.6</v>
      </c>
      <c r="H57" s="82">
        <v>1300</v>
      </c>
      <c r="I57" s="82" t="s">
        <v>520</v>
      </c>
      <c r="J57" s="83">
        <v>46080</v>
      </c>
      <c r="K57" s="84" t="s">
        <v>9</v>
      </c>
      <c r="L57" s="82" t="s">
        <v>20</v>
      </c>
    </row>
    <row r="58" spans="1:12" s="70" customFormat="1" ht="9.75" x14ac:dyDescent="0.4">
      <c r="A58" s="63"/>
      <c r="B58" s="64"/>
      <c r="C58" s="64"/>
      <c r="D58" s="64"/>
      <c r="E58" s="64"/>
      <c r="F58" s="64"/>
      <c r="G58" s="65"/>
      <c r="H58" s="67"/>
      <c r="I58" s="67"/>
      <c r="J58" s="68"/>
      <c r="K58" s="69"/>
    </row>
    <row r="59" spans="1:12" s="45" customFormat="1" ht="19.5" x14ac:dyDescent="0.4">
      <c r="A59" s="71">
        <v>8</v>
      </c>
      <c r="B59" s="72" t="s">
        <v>525</v>
      </c>
      <c r="C59" s="72"/>
      <c r="D59" s="72"/>
      <c r="E59" s="72"/>
      <c r="F59" s="72"/>
      <c r="G59" s="73"/>
      <c r="H59" s="71"/>
      <c r="I59" s="71"/>
      <c r="J59" s="74"/>
      <c r="K59" s="75"/>
      <c r="L59" s="75"/>
    </row>
    <row r="60" spans="1:12" s="80" customFormat="1" ht="11.25" x14ac:dyDescent="0.4">
      <c r="A60" s="76" t="s">
        <v>3</v>
      </c>
      <c r="B60" s="77" t="s">
        <v>21</v>
      </c>
      <c r="C60" s="77" t="s">
        <v>514</v>
      </c>
      <c r="D60" s="77" t="s">
        <v>1</v>
      </c>
      <c r="E60" s="77" t="s">
        <v>2</v>
      </c>
      <c r="F60" s="77" t="s">
        <v>515</v>
      </c>
      <c r="G60" s="77" t="s">
        <v>26</v>
      </c>
      <c r="H60" s="97" t="s">
        <v>22</v>
      </c>
      <c r="I60" s="96" t="s">
        <v>519</v>
      </c>
      <c r="J60" s="78" t="s">
        <v>516</v>
      </c>
      <c r="K60" s="79" t="s">
        <v>6</v>
      </c>
      <c r="L60" s="79" t="s">
        <v>517</v>
      </c>
    </row>
    <row r="61" spans="1:12" s="80" customFormat="1" ht="45" x14ac:dyDescent="0.4">
      <c r="A61" s="81">
        <v>29</v>
      </c>
      <c r="B61" s="82" t="s">
        <v>569</v>
      </c>
      <c r="C61" s="85" t="s">
        <v>501</v>
      </c>
      <c r="D61" s="85" t="s">
        <v>116</v>
      </c>
      <c r="E61" s="85" t="s">
        <v>118</v>
      </c>
      <c r="F61" s="85" t="s">
        <v>117</v>
      </c>
      <c r="G61" s="92" t="s">
        <v>570</v>
      </c>
      <c r="H61" s="82">
        <v>1000</v>
      </c>
      <c r="I61" s="82" t="s">
        <v>520</v>
      </c>
      <c r="J61" s="83">
        <v>46080</v>
      </c>
      <c r="K61" s="84" t="s">
        <v>9</v>
      </c>
      <c r="L61" s="82" t="s">
        <v>20</v>
      </c>
    </row>
    <row r="62" spans="1:12" s="80" customFormat="1" ht="33.75" x14ac:dyDescent="0.4">
      <c r="A62" s="81">
        <v>30</v>
      </c>
      <c r="B62" s="82" t="s">
        <v>571</v>
      </c>
      <c r="C62" s="85" t="s">
        <v>347</v>
      </c>
      <c r="D62" s="85" t="s">
        <v>346</v>
      </c>
      <c r="E62" s="85" t="s">
        <v>267</v>
      </c>
      <c r="F62" s="85"/>
      <c r="G62" s="92">
        <v>2026.3</v>
      </c>
      <c r="H62" s="82">
        <v>1800</v>
      </c>
      <c r="I62" s="82" t="s">
        <v>687</v>
      </c>
      <c r="J62" s="83">
        <v>46131</v>
      </c>
      <c r="K62" s="84" t="s">
        <v>8</v>
      </c>
      <c r="L62" s="82" t="s">
        <v>18</v>
      </c>
    </row>
    <row r="63" spans="1:12" s="70" customFormat="1" ht="9.75" x14ac:dyDescent="0.4">
      <c r="A63" s="63"/>
      <c r="B63" s="64"/>
      <c r="C63" s="64"/>
      <c r="D63" s="64"/>
      <c r="E63" s="64"/>
      <c r="F63" s="64"/>
      <c r="G63" s="65"/>
      <c r="H63" s="67"/>
      <c r="I63" s="67"/>
      <c r="J63" s="68"/>
      <c r="K63" s="69"/>
    </row>
    <row r="64" spans="1:12" s="45" customFormat="1" ht="19.5" x14ac:dyDescent="0.4">
      <c r="A64" s="71">
        <v>9</v>
      </c>
      <c r="B64" s="72" t="s">
        <v>526</v>
      </c>
      <c r="C64" s="72"/>
      <c r="D64" s="72"/>
      <c r="E64" s="72"/>
      <c r="F64" s="72"/>
      <c r="G64" s="73"/>
      <c r="H64" s="71"/>
      <c r="I64" s="71"/>
      <c r="J64" s="74"/>
      <c r="K64" s="75"/>
      <c r="L64" s="75"/>
    </row>
    <row r="65" spans="1:12" s="80" customFormat="1" ht="11.25" x14ac:dyDescent="0.4">
      <c r="A65" s="76" t="s">
        <v>3</v>
      </c>
      <c r="B65" s="77" t="s">
        <v>21</v>
      </c>
      <c r="C65" s="77" t="s">
        <v>514</v>
      </c>
      <c r="D65" s="77" t="s">
        <v>1</v>
      </c>
      <c r="E65" s="77" t="s">
        <v>2</v>
      </c>
      <c r="F65" s="77" t="s">
        <v>515</v>
      </c>
      <c r="G65" s="77" t="s">
        <v>26</v>
      </c>
      <c r="H65" s="97" t="s">
        <v>22</v>
      </c>
      <c r="I65" s="96" t="s">
        <v>519</v>
      </c>
      <c r="J65" s="78" t="s">
        <v>516</v>
      </c>
      <c r="K65" s="79" t="s">
        <v>6</v>
      </c>
      <c r="L65" s="79" t="s">
        <v>517</v>
      </c>
    </row>
    <row r="66" spans="1:12" s="80" customFormat="1" ht="22.5" x14ac:dyDescent="0.4">
      <c r="A66" s="81">
        <v>31</v>
      </c>
      <c r="B66" s="82" t="s">
        <v>572</v>
      </c>
      <c r="C66" s="85" t="s">
        <v>143</v>
      </c>
      <c r="D66" s="85" t="s">
        <v>248</v>
      </c>
      <c r="E66" s="85" t="s">
        <v>198</v>
      </c>
      <c r="F66" s="85" t="s">
        <v>249</v>
      </c>
      <c r="G66" s="92" t="s">
        <v>573</v>
      </c>
      <c r="H66" s="82">
        <v>620</v>
      </c>
      <c r="I66" s="82" t="s">
        <v>687</v>
      </c>
      <c r="J66" s="83">
        <v>46110</v>
      </c>
      <c r="K66" s="84" t="s">
        <v>8</v>
      </c>
      <c r="L66" s="82" t="s">
        <v>20</v>
      </c>
    </row>
    <row r="67" spans="1:12" s="80" customFormat="1" ht="22.5" x14ac:dyDescent="0.4">
      <c r="A67" s="81">
        <v>32</v>
      </c>
      <c r="B67" s="82" t="s">
        <v>574</v>
      </c>
      <c r="C67" s="85" t="s">
        <v>48</v>
      </c>
      <c r="D67" s="85" t="s">
        <v>86</v>
      </c>
      <c r="E67" s="85" t="s">
        <v>28</v>
      </c>
      <c r="F67" s="85"/>
      <c r="G67" s="92" t="s">
        <v>575</v>
      </c>
      <c r="H67" s="82">
        <v>1400</v>
      </c>
      <c r="I67" s="82" t="s">
        <v>520</v>
      </c>
      <c r="J67" s="83">
        <v>46066</v>
      </c>
      <c r="K67" s="84" t="s">
        <v>9</v>
      </c>
      <c r="L67" s="82" t="s">
        <v>282</v>
      </c>
    </row>
    <row r="68" spans="1:12" s="80" customFormat="1" ht="11.25" x14ac:dyDescent="0.4">
      <c r="A68" s="81">
        <v>33</v>
      </c>
      <c r="B68" s="82" t="s">
        <v>576</v>
      </c>
      <c r="C68" s="85" t="s">
        <v>173</v>
      </c>
      <c r="D68" s="85" t="s">
        <v>171</v>
      </c>
      <c r="E68" s="85" t="s">
        <v>146</v>
      </c>
      <c r="F68" s="85"/>
      <c r="G68" s="92" t="s">
        <v>577</v>
      </c>
      <c r="H68" s="82">
        <v>1800</v>
      </c>
      <c r="I68" s="82" t="s">
        <v>520</v>
      </c>
      <c r="J68" s="83">
        <v>46087</v>
      </c>
      <c r="K68" s="84" t="s">
        <v>9</v>
      </c>
      <c r="L68" s="82" t="s">
        <v>20</v>
      </c>
    </row>
    <row r="69" spans="1:12" s="80" customFormat="1" ht="11.25" x14ac:dyDescent="0.4">
      <c r="A69" s="81">
        <v>34</v>
      </c>
      <c r="B69" s="82" t="s">
        <v>578</v>
      </c>
      <c r="C69" s="85" t="s">
        <v>127</v>
      </c>
      <c r="D69" s="85" t="s">
        <v>171</v>
      </c>
      <c r="E69" s="85" t="s">
        <v>146</v>
      </c>
      <c r="F69" s="85"/>
      <c r="G69" s="92" t="s">
        <v>570</v>
      </c>
      <c r="H69" s="82">
        <v>1700</v>
      </c>
      <c r="I69" s="82" t="s">
        <v>520</v>
      </c>
      <c r="J69" s="83">
        <v>46087</v>
      </c>
      <c r="K69" s="84" t="s">
        <v>9</v>
      </c>
      <c r="L69" s="82" t="s">
        <v>20</v>
      </c>
    </row>
    <row r="70" spans="1:12" s="80" customFormat="1" ht="56.25" x14ac:dyDescent="0.4">
      <c r="A70" s="81">
        <v>35</v>
      </c>
      <c r="B70" s="82" t="s">
        <v>579</v>
      </c>
      <c r="C70" s="85" t="s">
        <v>141</v>
      </c>
      <c r="D70" s="85" t="s">
        <v>240</v>
      </c>
      <c r="E70" s="85" t="s">
        <v>10</v>
      </c>
      <c r="F70" s="85" t="s">
        <v>241</v>
      </c>
      <c r="G70" s="92" t="s">
        <v>580</v>
      </c>
      <c r="H70" s="82">
        <v>800</v>
      </c>
      <c r="I70" s="82" t="s">
        <v>520</v>
      </c>
      <c r="J70" s="83">
        <v>46108</v>
      </c>
      <c r="K70" s="84" t="s">
        <v>9</v>
      </c>
      <c r="L70" s="82" t="s">
        <v>282</v>
      </c>
    </row>
    <row r="71" spans="1:12" s="80" customFormat="1" ht="33.75" x14ac:dyDescent="0.4">
      <c r="A71" s="81">
        <v>36</v>
      </c>
      <c r="B71" s="82" t="s">
        <v>581</v>
      </c>
      <c r="C71" s="85" t="s">
        <v>42</v>
      </c>
      <c r="D71" s="85" t="s">
        <v>55</v>
      </c>
      <c r="E71" s="85" t="s">
        <v>56</v>
      </c>
      <c r="F71" s="85"/>
      <c r="G71" s="92" t="s">
        <v>582</v>
      </c>
      <c r="H71" s="82">
        <v>1600</v>
      </c>
      <c r="I71" s="82" t="s">
        <v>687</v>
      </c>
      <c r="J71" s="83">
        <v>46054</v>
      </c>
      <c r="K71" s="84" t="s">
        <v>8</v>
      </c>
      <c r="L71" s="82" t="s">
        <v>20</v>
      </c>
    </row>
    <row r="72" spans="1:12" s="80" customFormat="1" ht="33.75" x14ac:dyDescent="0.4">
      <c r="A72" s="81">
        <v>37</v>
      </c>
      <c r="B72" s="82" t="s">
        <v>583</v>
      </c>
      <c r="C72" s="85" t="s">
        <v>43</v>
      </c>
      <c r="D72" s="85" t="s">
        <v>60</v>
      </c>
      <c r="E72" s="85" t="s">
        <v>61</v>
      </c>
      <c r="F72" s="85" t="s">
        <v>62</v>
      </c>
      <c r="G72" s="92" t="s">
        <v>543</v>
      </c>
      <c r="H72" s="82">
        <v>1500</v>
      </c>
      <c r="I72" s="82" t="s">
        <v>687</v>
      </c>
      <c r="J72" s="83">
        <v>46054</v>
      </c>
      <c r="K72" s="84" t="s">
        <v>8</v>
      </c>
      <c r="L72" s="82" t="s">
        <v>20</v>
      </c>
    </row>
    <row r="73" spans="1:12" s="80" customFormat="1" ht="22.5" x14ac:dyDescent="0.4">
      <c r="A73" s="81">
        <v>38</v>
      </c>
      <c r="B73" s="82" t="s">
        <v>584</v>
      </c>
      <c r="C73" s="85" t="s">
        <v>45</v>
      </c>
      <c r="D73" s="85" t="s">
        <v>68</v>
      </c>
      <c r="E73" s="85" t="s">
        <v>34</v>
      </c>
      <c r="F73" s="85" t="s">
        <v>585</v>
      </c>
      <c r="G73" s="92" t="s">
        <v>586</v>
      </c>
      <c r="H73" s="82">
        <v>710</v>
      </c>
      <c r="I73" s="82" t="s">
        <v>520</v>
      </c>
      <c r="J73" s="83">
        <v>46059</v>
      </c>
      <c r="K73" s="84" t="s">
        <v>9</v>
      </c>
      <c r="L73" s="82" t="s">
        <v>20</v>
      </c>
    </row>
    <row r="74" spans="1:12" s="80" customFormat="1" ht="22.5" x14ac:dyDescent="0.4">
      <c r="A74" s="81">
        <v>39</v>
      </c>
      <c r="B74" s="82" t="s">
        <v>587</v>
      </c>
      <c r="C74" s="85" t="s">
        <v>47</v>
      </c>
      <c r="D74" s="85" t="s">
        <v>79</v>
      </c>
      <c r="E74" s="85" t="s">
        <v>15</v>
      </c>
      <c r="F74" s="85" t="s">
        <v>80</v>
      </c>
      <c r="G74" s="92" t="s">
        <v>588</v>
      </c>
      <c r="H74" s="82">
        <v>680</v>
      </c>
      <c r="I74" s="82" t="s">
        <v>687</v>
      </c>
      <c r="J74" s="83">
        <v>46061</v>
      </c>
      <c r="K74" s="84" t="s">
        <v>8</v>
      </c>
      <c r="L74" s="82" t="s">
        <v>282</v>
      </c>
    </row>
    <row r="75" spans="1:12" s="80" customFormat="1" ht="22.5" x14ac:dyDescent="0.4">
      <c r="A75" s="81">
        <v>40</v>
      </c>
      <c r="B75" s="82" t="s">
        <v>589</v>
      </c>
      <c r="C75" s="85" t="s">
        <v>24</v>
      </c>
      <c r="D75" s="85" t="s">
        <v>32</v>
      </c>
      <c r="E75" s="85" t="s">
        <v>25</v>
      </c>
      <c r="F75" s="85"/>
      <c r="G75" s="92" t="s">
        <v>568</v>
      </c>
      <c r="H75" s="82">
        <v>1600</v>
      </c>
      <c r="I75" s="82" t="s">
        <v>520</v>
      </c>
      <c r="J75" s="83">
        <v>46066</v>
      </c>
      <c r="K75" s="84" t="s">
        <v>9</v>
      </c>
      <c r="L75" s="82" t="s">
        <v>20</v>
      </c>
    </row>
    <row r="76" spans="1:12" s="80" customFormat="1" ht="11.25" x14ac:dyDescent="0.4">
      <c r="A76" s="81">
        <v>41</v>
      </c>
      <c r="B76" s="82" t="s">
        <v>590</v>
      </c>
      <c r="C76" s="85" t="s">
        <v>49</v>
      </c>
      <c r="D76" s="85" t="s">
        <v>89</v>
      </c>
      <c r="E76" s="85" t="s">
        <v>90</v>
      </c>
      <c r="F76" s="85"/>
      <c r="G76" s="92" t="s">
        <v>537</v>
      </c>
      <c r="H76" s="82">
        <v>1700</v>
      </c>
      <c r="I76" s="82" t="s">
        <v>687</v>
      </c>
      <c r="J76" s="83">
        <v>46068</v>
      </c>
      <c r="K76" s="84" t="s">
        <v>8</v>
      </c>
      <c r="L76" s="82" t="s">
        <v>20</v>
      </c>
    </row>
    <row r="77" spans="1:12" s="80" customFormat="1" ht="11.25" x14ac:dyDescent="0.4">
      <c r="A77" s="81">
        <v>42</v>
      </c>
      <c r="B77" s="82" t="s">
        <v>591</v>
      </c>
      <c r="C77" s="85" t="s">
        <v>50</v>
      </c>
      <c r="D77" s="85" t="s">
        <v>93</v>
      </c>
      <c r="E77" s="85" t="s">
        <v>34</v>
      </c>
      <c r="F77" s="85"/>
      <c r="G77" s="92" t="s">
        <v>592</v>
      </c>
      <c r="H77" s="82">
        <v>2000</v>
      </c>
      <c r="I77" s="82" t="s">
        <v>687</v>
      </c>
      <c r="J77" s="83">
        <v>46068</v>
      </c>
      <c r="K77" s="84" t="s">
        <v>8</v>
      </c>
      <c r="L77" s="82" t="s">
        <v>20</v>
      </c>
    </row>
    <row r="78" spans="1:12" s="80" customFormat="1" ht="11.25" x14ac:dyDescent="0.4">
      <c r="A78" s="81">
        <v>43</v>
      </c>
      <c r="B78" s="82" t="s">
        <v>593</v>
      </c>
      <c r="C78" s="85" t="s">
        <v>51</v>
      </c>
      <c r="D78" s="85" t="s">
        <v>97</v>
      </c>
      <c r="E78" s="85" t="s">
        <v>35</v>
      </c>
      <c r="F78" s="85"/>
      <c r="G78" s="92" t="s">
        <v>594</v>
      </c>
      <c r="H78" s="82">
        <v>1600</v>
      </c>
      <c r="I78" s="82" t="s">
        <v>687</v>
      </c>
      <c r="J78" s="83">
        <v>46068</v>
      </c>
      <c r="K78" s="84" t="s">
        <v>8</v>
      </c>
      <c r="L78" s="82" t="s">
        <v>20</v>
      </c>
    </row>
    <row r="79" spans="1:12" s="80" customFormat="1" ht="45" x14ac:dyDescent="0.4">
      <c r="A79" s="81">
        <v>44</v>
      </c>
      <c r="B79" s="82" t="s">
        <v>103</v>
      </c>
      <c r="C79" s="85" t="s">
        <v>98</v>
      </c>
      <c r="D79" s="85" t="s">
        <v>99</v>
      </c>
      <c r="E79" s="85" t="s">
        <v>100</v>
      </c>
      <c r="F79" s="85" t="s">
        <v>101</v>
      </c>
      <c r="G79" s="92" t="s">
        <v>595</v>
      </c>
      <c r="H79" s="82" t="s">
        <v>125</v>
      </c>
      <c r="I79" s="82" t="s">
        <v>520</v>
      </c>
      <c r="J79" s="83">
        <v>46073</v>
      </c>
      <c r="K79" s="84" t="s">
        <v>9</v>
      </c>
      <c r="L79" s="82" t="s">
        <v>282</v>
      </c>
    </row>
    <row r="80" spans="1:12" s="80" customFormat="1" ht="11.25" x14ac:dyDescent="0.4">
      <c r="A80" s="81">
        <v>45</v>
      </c>
      <c r="B80" s="82" t="s">
        <v>596</v>
      </c>
      <c r="C80" s="85" t="s">
        <v>52</v>
      </c>
      <c r="D80" s="85" t="s">
        <v>105</v>
      </c>
      <c r="E80" s="85" t="s">
        <v>106</v>
      </c>
      <c r="F80" s="85"/>
      <c r="G80" s="92" t="s">
        <v>582</v>
      </c>
      <c r="H80" s="82">
        <v>1400</v>
      </c>
      <c r="I80" s="82" t="s">
        <v>687</v>
      </c>
      <c r="J80" s="83">
        <v>46075</v>
      </c>
      <c r="K80" s="84" t="s">
        <v>8</v>
      </c>
      <c r="L80" s="82" t="s">
        <v>20</v>
      </c>
    </row>
    <row r="81" spans="1:12" s="80" customFormat="1" ht="11.25" x14ac:dyDescent="0.4">
      <c r="A81" s="81">
        <v>46</v>
      </c>
      <c r="B81" s="82" t="s">
        <v>597</v>
      </c>
      <c r="C81" s="85" t="s">
        <v>53</v>
      </c>
      <c r="D81" s="85" t="s">
        <v>107</v>
      </c>
      <c r="E81" s="85" t="s">
        <v>15</v>
      </c>
      <c r="F81" s="85"/>
      <c r="G81" s="92" t="s">
        <v>582</v>
      </c>
      <c r="H81" s="82">
        <v>1800</v>
      </c>
      <c r="I81" s="82" t="s">
        <v>687</v>
      </c>
      <c r="J81" s="83">
        <v>46075</v>
      </c>
      <c r="K81" s="84" t="s">
        <v>8</v>
      </c>
      <c r="L81" s="82" t="s">
        <v>20</v>
      </c>
    </row>
    <row r="82" spans="1:12" s="80" customFormat="1" ht="22.5" x14ac:dyDescent="0.4">
      <c r="A82" s="81">
        <v>47</v>
      </c>
      <c r="B82" s="82" t="s">
        <v>598</v>
      </c>
      <c r="C82" s="85" t="s">
        <v>130</v>
      </c>
      <c r="D82" s="85" t="s">
        <v>188</v>
      </c>
      <c r="E82" s="85" t="s">
        <v>15</v>
      </c>
      <c r="F82" s="85" t="s">
        <v>189</v>
      </c>
      <c r="G82" s="92" t="s">
        <v>599</v>
      </c>
      <c r="H82" s="82">
        <v>660</v>
      </c>
      <c r="I82" s="82" t="s">
        <v>520</v>
      </c>
      <c r="J82" s="83">
        <v>46094</v>
      </c>
      <c r="K82" s="84" t="s">
        <v>9</v>
      </c>
      <c r="L82" s="82" t="s">
        <v>282</v>
      </c>
    </row>
    <row r="83" spans="1:12" s="80" customFormat="1" ht="22.5" x14ac:dyDescent="0.4">
      <c r="A83" s="81">
        <v>48</v>
      </c>
      <c r="B83" s="82" t="s">
        <v>600</v>
      </c>
      <c r="C83" s="85" t="s">
        <v>131</v>
      </c>
      <c r="D83" s="85" t="s">
        <v>192</v>
      </c>
      <c r="E83" s="85" t="s">
        <v>35</v>
      </c>
      <c r="F83" s="85" t="s">
        <v>601</v>
      </c>
      <c r="G83" s="92" t="s">
        <v>602</v>
      </c>
      <c r="H83" s="82">
        <v>710</v>
      </c>
      <c r="I83" s="82" t="s">
        <v>520</v>
      </c>
      <c r="J83" s="83">
        <v>46094</v>
      </c>
      <c r="K83" s="84" t="s">
        <v>9</v>
      </c>
      <c r="L83" s="82" t="s">
        <v>282</v>
      </c>
    </row>
    <row r="84" spans="1:12" s="80" customFormat="1" ht="22.5" x14ac:dyDescent="0.4">
      <c r="A84" s="81">
        <v>49</v>
      </c>
      <c r="B84" s="82" t="s">
        <v>603</v>
      </c>
      <c r="C84" s="85" t="s">
        <v>132</v>
      </c>
      <c r="D84" s="85" t="s">
        <v>196</v>
      </c>
      <c r="E84" s="85" t="s">
        <v>198</v>
      </c>
      <c r="F84" s="85" t="s">
        <v>197</v>
      </c>
      <c r="G84" s="92" t="s">
        <v>604</v>
      </c>
      <c r="H84" s="82">
        <v>860</v>
      </c>
      <c r="I84" s="82" t="s">
        <v>520</v>
      </c>
      <c r="J84" s="83">
        <v>46094</v>
      </c>
      <c r="K84" s="84" t="s">
        <v>9</v>
      </c>
      <c r="L84" s="82" t="s">
        <v>20</v>
      </c>
    </row>
    <row r="85" spans="1:12" s="80" customFormat="1" ht="22.5" x14ac:dyDescent="0.4">
      <c r="A85" s="81">
        <v>50</v>
      </c>
      <c r="B85" s="82" t="s">
        <v>605</v>
      </c>
      <c r="C85" s="85" t="s">
        <v>136</v>
      </c>
      <c r="D85" s="85" t="s">
        <v>211</v>
      </c>
      <c r="E85" s="85" t="s">
        <v>35</v>
      </c>
      <c r="F85" s="85" t="s">
        <v>606</v>
      </c>
      <c r="G85" s="92" t="s">
        <v>607</v>
      </c>
      <c r="H85" s="82">
        <v>850</v>
      </c>
      <c r="I85" s="82" t="s">
        <v>520</v>
      </c>
      <c r="J85" s="83">
        <v>46101</v>
      </c>
      <c r="K85" s="84" t="s">
        <v>9</v>
      </c>
      <c r="L85" s="82" t="s">
        <v>282</v>
      </c>
    </row>
    <row r="86" spans="1:12" s="80" customFormat="1" ht="22.5" x14ac:dyDescent="0.4">
      <c r="A86" s="81">
        <v>51</v>
      </c>
      <c r="B86" s="82" t="s">
        <v>608</v>
      </c>
      <c r="C86" s="85" t="s">
        <v>218</v>
      </c>
      <c r="D86" s="85" t="s">
        <v>215</v>
      </c>
      <c r="E86" s="85" t="s">
        <v>35</v>
      </c>
      <c r="F86" s="85" t="s">
        <v>216</v>
      </c>
      <c r="G86" s="92" t="s">
        <v>609</v>
      </c>
      <c r="H86" s="82">
        <v>520</v>
      </c>
      <c r="I86" s="82" t="s">
        <v>520</v>
      </c>
      <c r="J86" s="83">
        <v>46101</v>
      </c>
      <c r="K86" s="84" t="s">
        <v>9</v>
      </c>
      <c r="L86" s="82" t="s">
        <v>282</v>
      </c>
    </row>
    <row r="87" spans="1:12" s="80" customFormat="1" ht="11.25" x14ac:dyDescent="0.4">
      <c r="A87" s="81">
        <v>52</v>
      </c>
      <c r="B87" s="82" t="s">
        <v>610</v>
      </c>
      <c r="C87" s="85" t="s">
        <v>140</v>
      </c>
      <c r="D87" s="85" t="s">
        <v>145</v>
      </c>
      <c r="E87" s="85" t="s">
        <v>153</v>
      </c>
      <c r="F87" s="85"/>
      <c r="G87" s="92" t="s">
        <v>582</v>
      </c>
      <c r="H87" s="82">
        <v>1500</v>
      </c>
      <c r="I87" s="82" t="s">
        <v>687</v>
      </c>
      <c r="J87" s="83">
        <v>46103</v>
      </c>
      <c r="K87" s="84" t="s">
        <v>8</v>
      </c>
      <c r="L87" s="82" t="s">
        <v>18</v>
      </c>
    </row>
    <row r="88" spans="1:12" s="70" customFormat="1" ht="22.5" x14ac:dyDescent="0.4">
      <c r="A88" s="81">
        <v>53</v>
      </c>
      <c r="B88" s="82" t="s">
        <v>611</v>
      </c>
      <c r="C88" s="85" t="s">
        <v>142</v>
      </c>
      <c r="D88" s="85" t="s">
        <v>244</v>
      </c>
      <c r="E88" s="85" t="s">
        <v>198</v>
      </c>
      <c r="F88" s="85" t="s">
        <v>685</v>
      </c>
      <c r="G88" s="92" t="s">
        <v>612</v>
      </c>
      <c r="H88" s="82">
        <v>780</v>
      </c>
      <c r="I88" s="82" t="s">
        <v>687</v>
      </c>
      <c r="J88" s="83">
        <v>46110</v>
      </c>
      <c r="K88" s="84" t="s">
        <v>8</v>
      </c>
      <c r="L88" s="82" t="s">
        <v>20</v>
      </c>
    </row>
    <row r="89" spans="1:12" ht="22.5" x14ac:dyDescent="0.4">
      <c r="A89" s="81">
        <v>54</v>
      </c>
      <c r="B89" s="82" t="s">
        <v>613</v>
      </c>
      <c r="C89" s="85" t="s">
        <v>354</v>
      </c>
      <c r="D89" s="85" t="s">
        <v>355</v>
      </c>
      <c r="E89" s="85" t="s">
        <v>100</v>
      </c>
      <c r="F89" s="85" t="s">
        <v>614</v>
      </c>
      <c r="G89" s="92" t="s">
        <v>615</v>
      </c>
      <c r="H89" s="82">
        <v>854</v>
      </c>
      <c r="I89" s="82" t="s">
        <v>520</v>
      </c>
      <c r="J89" s="83">
        <v>46115</v>
      </c>
      <c r="K89" s="84" t="s">
        <v>9</v>
      </c>
      <c r="L89" s="82" t="s">
        <v>20</v>
      </c>
    </row>
    <row r="90" spans="1:12" x14ac:dyDescent="0.4">
      <c r="A90" s="81">
        <v>55</v>
      </c>
      <c r="B90" s="82" t="s">
        <v>616</v>
      </c>
      <c r="C90" s="85" t="s">
        <v>252</v>
      </c>
      <c r="D90" s="85" t="s">
        <v>291</v>
      </c>
      <c r="E90" s="85" t="s">
        <v>100</v>
      </c>
      <c r="F90" s="85"/>
      <c r="G90" s="92" t="s">
        <v>286</v>
      </c>
      <c r="H90" s="82">
        <v>1850</v>
      </c>
      <c r="I90" s="82" t="s">
        <v>520</v>
      </c>
      <c r="J90" s="83">
        <v>46115</v>
      </c>
      <c r="K90" s="84" t="s">
        <v>9</v>
      </c>
      <c r="L90" s="82" t="s">
        <v>20</v>
      </c>
    </row>
    <row r="91" spans="1:12" x14ac:dyDescent="0.4">
      <c r="A91" s="81">
        <v>56</v>
      </c>
      <c r="B91" s="82" t="s">
        <v>617</v>
      </c>
      <c r="C91" s="85" t="s">
        <v>255</v>
      </c>
      <c r="D91" s="85" t="s">
        <v>292</v>
      </c>
      <c r="E91" s="85" t="s">
        <v>256</v>
      </c>
      <c r="F91" s="85"/>
      <c r="G91" s="92" t="s">
        <v>594</v>
      </c>
      <c r="H91" s="82">
        <v>1650</v>
      </c>
      <c r="I91" s="82" t="s">
        <v>520</v>
      </c>
      <c r="J91" s="83">
        <v>46115</v>
      </c>
      <c r="K91" s="84" t="s">
        <v>9</v>
      </c>
      <c r="L91" s="82" t="s">
        <v>20</v>
      </c>
    </row>
    <row r="92" spans="1:12" ht="22.5" x14ac:dyDescent="0.4">
      <c r="A92" s="81">
        <v>57</v>
      </c>
      <c r="B92" s="82" t="s">
        <v>618</v>
      </c>
      <c r="C92" s="85" t="s">
        <v>257</v>
      </c>
      <c r="D92" s="85" t="s">
        <v>296</v>
      </c>
      <c r="E92" s="85" t="s">
        <v>686</v>
      </c>
      <c r="F92" s="85" t="s">
        <v>297</v>
      </c>
      <c r="G92" s="92" t="s">
        <v>619</v>
      </c>
      <c r="H92" s="82">
        <v>900</v>
      </c>
      <c r="I92" s="82" t="s">
        <v>520</v>
      </c>
      <c r="J92" s="83">
        <v>46115</v>
      </c>
      <c r="K92" s="84" t="s">
        <v>9</v>
      </c>
      <c r="L92" s="82" t="s">
        <v>20</v>
      </c>
    </row>
    <row r="93" spans="1:12" x14ac:dyDescent="0.4">
      <c r="A93" s="81">
        <v>58</v>
      </c>
      <c r="B93" s="82" t="s">
        <v>620</v>
      </c>
      <c r="C93" s="85" t="s">
        <v>259</v>
      </c>
      <c r="D93" s="85" t="s">
        <v>298</v>
      </c>
      <c r="E93" s="85" t="s">
        <v>260</v>
      </c>
      <c r="F93" s="85"/>
      <c r="G93" s="92" t="s">
        <v>588</v>
      </c>
      <c r="H93" s="82">
        <v>1900</v>
      </c>
      <c r="I93" s="82" t="s">
        <v>520</v>
      </c>
      <c r="J93" s="83">
        <v>46115</v>
      </c>
      <c r="K93" s="84" t="s">
        <v>9</v>
      </c>
      <c r="L93" s="82" t="s">
        <v>20</v>
      </c>
    </row>
    <row r="94" spans="1:12" x14ac:dyDescent="0.4">
      <c r="A94" s="81">
        <v>59</v>
      </c>
      <c r="B94" s="82" t="s">
        <v>621</v>
      </c>
      <c r="C94" s="85" t="s">
        <v>305</v>
      </c>
      <c r="D94" s="85" t="s">
        <v>306</v>
      </c>
      <c r="E94" s="85" t="s">
        <v>263</v>
      </c>
      <c r="F94" s="85"/>
      <c r="G94" s="92" t="s">
        <v>528</v>
      </c>
      <c r="H94" s="82">
        <v>1600</v>
      </c>
      <c r="I94" s="82" t="s">
        <v>687</v>
      </c>
      <c r="J94" s="83">
        <v>46117</v>
      </c>
      <c r="K94" s="84" t="s">
        <v>8</v>
      </c>
      <c r="L94" s="82" t="s">
        <v>20</v>
      </c>
    </row>
    <row r="95" spans="1:12" ht="22.5" x14ac:dyDescent="0.4">
      <c r="A95" s="81">
        <v>60</v>
      </c>
      <c r="B95" s="82" t="s">
        <v>622</v>
      </c>
      <c r="C95" s="85" t="s">
        <v>264</v>
      </c>
      <c r="D95" s="85" t="s">
        <v>265</v>
      </c>
      <c r="E95" s="85" t="s">
        <v>100</v>
      </c>
      <c r="F95" s="85"/>
      <c r="G95" s="92" t="s">
        <v>532</v>
      </c>
      <c r="H95" s="82">
        <v>1600</v>
      </c>
      <c r="I95" s="82" t="s">
        <v>687</v>
      </c>
      <c r="J95" s="83">
        <v>46117</v>
      </c>
      <c r="K95" s="84" t="s">
        <v>8</v>
      </c>
      <c r="L95" s="82" t="s">
        <v>20</v>
      </c>
    </row>
    <row r="96" spans="1:12" x14ac:dyDescent="0.4">
      <c r="A96" s="81">
        <v>61</v>
      </c>
      <c r="B96" s="82" t="s">
        <v>623</v>
      </c>
      <c r="C96" s="85" t="s">
        <v>268</v>
      </c>
      <c r="D96" s="85" t="s">
        <v>313</v>
      </c>
      <c r="E96" s="85" t="s">
        <v>269</v>
      </c>
      <c r="F96" s="85"/>
      <c r="G96" s="92" t="s">
        <v>624</v>
      </c>
      <c r="H96" s="82">
        <v>1980</v>
      </c>
      <c r="I96" s="82" t="s">
        <v>520</v>
      </c>
      <c r="J96" s="83">
        <v>46122</v>
      </c>
      <c r="K96" s="84" t="s">
        <v>9</v>
      </c>
      <c r="L96" s="82" t="s">
        <v>20</v>
      </c>
    </row>
    <row r="97" spans="1:12" ht="22.5" x14ac:dyDescent="0.4">
      <c r="A97" s="81">
        <v>62</v>
      </c>
      <c r="B97" s="82" t="s">
        <v>625</v>
      </c>
      <c r="C97" s="85" t="s">
        <v>272</v>
      </c>
      <c r="D97" s="85" t="s">
        <v>337</v>
      </c>
      <c r="E97" s="85" t="s">
        <v>344</v>
      </c>
      <c r="F97" s="85" t="s">
        <v>626</v>
      </c>
      <c r="G97" s="92">
        <v>2015.4</v>
      </c>
      <c r="H97" s="82">
        <v>720</v>
      </c>
      <c r="I97" s="82" t="s">
        <v>687</v>
      </c>
      <c r="J97" s="83">
        <v>46124</v>
      </c>
      <c r="K97" s="84" t="s">
        <v>8</v>
      </c>
      <c r="L97" s="82" t="s">
        <v>18</v>
      </c>
    </row>
    <row r="98" spans="1:12" x14ac:dyDescent="0.4">
      <c r="A98" s="81">
        <v>63</v>
      </c>
      <c r="B98" s="82" t="s">
        <v>627</v>
      </c>
      <c r="C98" s="85" t="s">
        <v>334</v>
      </c>
      <c r="D98" s="85" t="s">
        <v>276</v>
      </c>
      <c r="E98" s="85" t="s">
        <v>277</v>
      </c>
      <c r="F98" s="85"/>
      <c r="G98" s="92">
        <v>2026.4</v>
      </c>
      <c r="H98" s="82">
        <v>1700</v>
      </c>
      <c r="I98" s="82" t="s">
        <v>687</v>
      </c>
      <c r="J98" s="83">
        <v>46138</v>
      </c>
      <c r="K98" s="84" t="s">
        <v>8</v>
      </c>
      <c r="L98" s="82" t="s">
        <v>18</v>
      </c>
    </row>
    <row r="99" spans="1:12" ht="22.5" x14ac:dyDescent="0.4">
      <c r="A99" s="81">
        <v>64</v>
      </c>
      <c r="B99" s="82" t="s">
        <v>628</v>
      </c>
      <c r="C99" s="85" t="s">
        <v>278</v>
      </c>
      <c r="D99" s="85" t="s">
        <v>335</v>
      </c>
      <c r="E99" s="85" t="s">
        <v>279</v>
      </c>
      <c r="F99" s="85"/>
      <c r="G99" s="92">
        <v>2026.2</v>
      </c>
      <c r="H99" s="82">
        <v>1500</v>
      </c>
      <c r="I99" s="82" t="s">
        <v>687</v>
      </c>
      <c r="J99" s="83">
        <v>46138</v>
      </c>
      <c r="K99" s="84" t="s">
        <v>8</v>
      </c>
      <c r="L99" s="82" t="s">
        <v>20</v>
      </c>
    </row>
    <row r="100" spans="1:12" x14ac:dyDescent="0.4">
      <c r="A100" s="81">
        <v>65</v>
      </c>
      <c r="B100" s="82" t="s">
        <v>629</v>
      </c>
      <c r="C100" s="85" t="s">
        <v>358</v>
      </c>
      <c r="D100" s="85" t="s">
        <v>416</v>
      </c>
      <c r="E100" s="85" t="s">
        <v>359</v>
      </c>
      <c r="F100" s="85"/>
      <c r="G100" s="92">
        <v>2026.1</v>
      </c>
      <c r="H100" s="82">
        <v>2000</v>
      </c>
      <c r="I100" s="82" t="s">
        <v>520</v>
      </c>
      <c r="J100" s="83">
        <v>46143</v>
      </c>
      <c r="K100" s="84" t="s">
        <v>9</v>
      </c>
      <c r="L100" s="82" t="s">
        <v>20</v>
      </c>
    </row>
    <row r="101" spans="1:12" ht="22.5" x14ac:dyDescent="0.4">
      <c r="A101" s="81">
        <v>66</v>
      </c>
      <c r="B101" s="82" t="s">
        <v>630</v>
      </c>
      <c r="C101" s="85" t="s">
        <v>360</v>
      </c>
      <c r="D101" s="85" t="s">
        <v>416</v>
      </c>
      <c r="E101" s="85" t="s">
        <v>359</v>
      </c>
      <c r="F101" s="85" t="s">
        <v>631</v>
      </c>
      <c r="G101" s="92">
        <v>2017.2</v>
      </c>
      <c r="H101" s="82">
        <v>580</v>
      </c>
      <c r="I101" s="82" t="s">
        <v>520</v>
      </c>
      <c r="J101" s="83">
        <v>46143</v>
      </c>
      <c r="K101" s="84" t="s">
        <v>9</v>
      </c>
      <c r="L101" s="82" t="s">
        <v>282</v>
      </c>
    </row>
    <row r="102" spans="1:12" ht="22.5" x14ac:dyDescent="0.4">
      <c r="A102" s="81">
        <v>67</v>
      </c>
      <c r="B102" s="82" t="s">
        <v>632</v>
      </c>
      <c r="C102" s="85" t="s">
        <v>361</v>
      </c>
      <c r="D102" s="85" t="s">
        <v>416</v>
      </c>
      <c r="E102" s="85" t="s">
        <v>35</v>
      </c>
      <c r="F102" s="85" t="s">
        <v>395</v>
      </c>
      <c r="G102" s="92">
        <v>2019.9</v>
      </c>
      <c r="H102" s="82">
        <v>490</v>
      </c>
      <c r="I102" s="82" t="s">
        <v>520</v>
      </c>
      <c r="J102" s="83">
        <v>46143</v>
      </c>
      <c r="K102" s="84" t="s">
        <v>9</v>
      </c>
      <c r="L102" s="82" t="s">
        <v>282</v>
      </c>
    </row>
    <row r="103" spans="1:12" ht="22.5" x14ac:dyDescent="0.4">
      <c r="A103" s="81">
        <v>68</v>
      </c>
      <c r="B103" s="82" t="s">
        <v>633</v>
      </c>
      <c r="C103" s="85" t="s">
        <v>362</v>
      </c>
      <c r="D103" s="85" t="s">
        <v>417</v>
      </c>
      <c r="E103" s="85" t="s">
        <v>198</v>
      </c>
      <c r="F103" s="85" t="s">
        <v>634</v>
      </c>
      <c r="G103" s="92">
        <v>2022.4</v>
      </c>
      <c r="H103" s="82">
        <v>1122</v>
      </c>
      <c r="I103" s="82" t="s">
        <v>520</v>
      </c>
      <c r="J103" s="83">
        <v>46143</v>
      </c>
      <c r="K103" s="84" t="s">
        <v>9</v>
      </c>
      <c r="L103" s="82" t="s">
        <v>20</v>
      </c>
    </row>
    <row r="104" spans="1:12" ht="22.5" x14ac:dyDescent="0.4">
      <c r="A104" s="81">
        <v>69</v>
      </c>
      <c r="B104" s="82" t="s">
        <v>635</v>
      </c>
      <c r="C104" s="85" t="s">
        <v>363</v>
      </c>
      <c r="D104" s="85" t="s">
        <v>418</v>
      </c>
      <c r="E104" s="85" t="s">
        <v>198</v>
      </c>
      <c r="F104" s="85"/>
      <c r="G104" s="92">
        <v>2023.7</v>
      </c>
      <c r="H104" s="82">
        <v>1600</v>
      </c>
      <c r="I104" s="82" t="s">
        <v>520</v>
      </c>
      <c r="J104" s="83">
        <v>46143</v>
      </c>
      <c r="K104" s="84" t="s">
        <v>9</v>
      </c>
      <c r="L104" s="82" t="s">
        <v>20</v>
      </c>
    </row>
    <row r="105" spans="1:12" ht="22.5" x14ac:dyDescent="0.4">
      <c r="A105" s="81">
        <v>70</v>
      </c>
      <c r="B105" s="82" t="s">
        <v>636</v>
      </c>
      <c r="C105" s="85" t="s">
        <v>389</v>
      </c>
      <c r="D105" s="85" t="s">
        <v>419</v>
      </c>
      <c r="E105" s="85" t="s">
        <v>100</v>
      </c>
      <c r="F105" s="85" t="s">
        <v>637</v>
      </c>
      <c r="G105" s="92">
        <v>2025.4</v>
      </c>
      <c r="H105" s="82">
        <v>600</v>
      </c>
      <c r="I105" s="82" t="s">
        <v>520</v>
      </c>
      <c r="J105" s="83">
        <v>46143</v>
      </c>
      <c r="K105" s="84" t="s">
        <v>9</v>
      </c>
      <c r="L105" s="82" t="s">
        <v>18</v>
      </c>
    </row>
    <row r="106" spans="1:12" ht="33.75" x14ac:dyDescent="0.4">
      <c r="A106" s="81">
        <v>71</v>
      </c>
      <c r="B106" s="82" t="s">
        <v>638</v>
      </c>
      <c r="C106" s="85" t="s">
        <v>367</v>
      </c>
      <c r="D106" s="85" t="s">
        <v>422</v>
      </c>
      <c r="E106" s="85" t="s">
        <v>368</v>
      </c>
      <c r="F106" s="85" t="s">
        <v>406</v>
      </c>
      <c r="G106" s="92">
        <v>2026.4</v>
      </c>
      <c r="H106" s="82">
        <v>1500</v>
      </c>
      <c r="I106" s="82" t="s">
        <v>687</v>
      </c>
      <c r="J106" s="83">
        <v>46145</v>
      </c>
      <c r="K106" s="84" t="s">
        <v>8</v>
      </c>
      <c r="L106" s="82" t="s">
        <v>20</v>
      </c>
    </row>
    <row r="107" spans="1:12" ht="22.5" x14ac:dyDescent="0.4">
      <c r="A107" s="81">
        <v>72</v>
      </c>
      <c r="B107" s="82" t="s">
        <v>639</v>
      </c>
      <c r="C107" s="85" t="s">
        <v>454</v>
      </c>
      <c r="D107" s="85" t="s">
        <v>423</v>
      </c>
      <c r="E107" s="85" t="s">
        <v>35</v>
      </c>
      <c r="F107" s="85" t="s">
        <v>410</v>
      </c>
      <c r="G107" s="92">
        <v>2010.7</v>
      </c>
      <c r="H107" s="82">
        <v>705</v>
      </c>
      <c r="I107" s="82" t="s">
        <v>520</v>
      </c>
      <c r="J107" s="83">
        <v>46150</v>
      </c>
      <c r="K107" s="84" t="s">
        <v>9</v>
      </c>
      <c r="L107" s="82" t="s">
        <v>20</v>
      </c>
    </row>
    <row r="108" spans="1:12" ht="22.5" x14ac:dyDescent="0.4">
      <c r="A108" s="81">
        <v>73</v>
      </c>
      <c r="B108" s="82" t="s">
        <v>640</v>
      </c>
      <c r="C108" s="85" t="s">
        <v>371</v>
      </c>
      <c r="D108" s="85" t="s">
        <v>415</v>
      </c>
      <c r="E108" s="85" t="s">
        <v>35</v>
      </c>
      <c r="F108" s="85" t="s">
        <v>413</v>
      </c>
      <c r="G108" s="92">
        <v>2024.8</v>
      </c>
      <c r="H108" s="82">
        <v>750</v>
      </c>
      <c r="I108" s="82" t="s">
        <v>520</v>
      </c>
      <c r="J108" s="83">
        <v>46150</v>
      </c>
      <c r="K108" s="84" t="s">
        <v>9</v>
      </c>
      <c r="L108" s="82" t="s">
        <v>282</v>
      </c>
    </row>
    <row r="109" spans="1:12" ht="22.5" x14ac:dyDescent="0.4">
      <c r="A109" s="81">
        <v>74</v>
      </c>
      <c r="B109" s="82" t="s">
        <v>641</v>
      </c>
      <c r="C109" s="85" t="s">
        <v>391</v>
      </c>
      <c r="D109" s="85" t="s">
        <v>430</v>
      </c>
      <c r="E109" s="85" t="s">
        <v>198</v>
      </c>
      <c r="F109" s="85" t="s">
        <v>451</v>
      </c>
      <c r="G109" s="92">
        <v>2025.2</v>
      </c>
      <c r="H109" s="82">
        <v>740</v>
      </c>
      <c r="I109" s="82" t="s">
        <v>687</v>
      </c>
      <c r="J109" s="83">
        <v>46152</v>
      </c>
      <c r="K109" s="84" t="s">
        <v>8</v>
      </c>
      <c r="L109" s="82" t="s">
        <v>282</v>
      </c>
    </row>
    <row r="110" spans="1:12" ht="22.5" x14ac:dyDescent="0.4">
      <c r="A110" s="81">
        <v>75</v>
      </c>
      <c r="B110" s="82" t="s">
        <v>642</v>
      </c>
      <c r="C110" s="85" t="s">
        <v>373</v>
      </c>
      <c r="D110" s="85" t="s">
        <v>433</v>
      </c>
      <c r="E110" s="85" t="s">
        <v>35</v>
      </c>
      <c r="F110" s="85" t="s">
        <v>431</v>
      </c>
      <c r="G110" s="92">
        <v>2022.5</v>
      </c>
      <c r="H110" s="82">
        <v>590</v>
      </c>
      <c r="I110" s="82" t="s">
        <v>520</v>
      </c>
      <c r="J110" s="83">
        <v>46157</v>
      </c>
      <c r="K110" s="84" t="s">
        <v>9</v>
      </c>
      <c r="L110" s="82" t="s">
        <v>282</v>
      </c>
    </row>
    <row r="111" spans="1:12" ht="22.5" x14ac:dyDescent="0.4">
      <c r="A111" s="81">
        <v>76</v>
      </c>
      <c r="B111" s="82" t="s">
        <v>643</v>
      </c>
      <c r="C111" s="85" t="s">
        <v>374</v>
      </c>
      <c r="D111" s="85" t="s">
        <v>436</v>
      </c>
      <c r="E111" s="85" t="s">
        <v>435</v>
      </c>
      <c r="F111" s="85" t="s">
        <v>452</v>
      </c>
      <c r="G111" s="92">
        <v>2025.3</v>
      </c>
      <c r="H111" s="82">
        <v>880</v>
      </c>
      <c r="I111" s="82" t="s">
        <v>520</v>
      </c>
      <c r="J111" s="83">
        <v>46157</v>
      </c>
      <c r="K111" s="84" t="s">
        <v>9</v>
      </c>
      <c r="L111" s="82" t="s">
        <v>282</v>
      </c>
    </row>
    <row r="112" spans="1:12" ht="22.5" x14ac:dyDescent="0.4">
      <c r="A112" s="81">
        <v>77</v>
      </c>
      <c r="B112" s="82" t="s">
        <v>644</v>
      </c>
      <c r="C112" s="85" t="s">
        <v>377</v>
      </c>
      <c r="D112" s="85" t="s">
        <v>443</v>
      </c>
      <c r="E112" s="85" t="s">
        <v>352</v>
      </c>
      <c r="F112" s="85" t="s">
        <v>378</v>
      </c>
      <c r="G112" s="92">
        <v>1996.4</v>
      </c>
      <c r="H112" s="82">
        <v>960</v>
      </c>
      <c r="I112" s="82" t="s">
        <v>687</v>
      </c>
      <c r="J112" s="83">
        <v>46159</v>
      </c>
      <c r="K112" s="84" t="s">
        <v>8</v>
      </c>
      <c r="L112" s="82" t="s">
        <v>18</v>
      </c>
    </row>
    <row r="113" spans="1:12" x14ac:dyDescent="0.4">
      <c r="A113" s="81">
        <v>78</v>
      </c>
      <c r="B113" s="82" t="s">
        <v>645</v>
      </c>
      <c r="C113" s="85" t="s">
        <v>379</v>
      </c>
      <c r="D113" s="85" t="s">
        <v>380</v>
      </c>
      <c r="E113" s="85" t="s">
        <v>35</v>
      </c>
      <c r="F113" s="85" t="s">
        <v>148</v>
      </c>
      <c r="G113" s="92">
        <v>2002.3</v>
      </c>
      <c r="H113" s="82">
        <v>438</v>
      </c>
      <c r="I113" s="82" t="s">
        <v>687</v>
      </c>
      <c r="J113" s="83">
        <v>46159</v>
      </c>
      <c r="K113" s="84" t="s">
        <v>8</v>
      </c>
      <c r="L113" s="82" t="s">
        <v>18</v>
      </c>
    </row>
    <row r="114" spans="1:12" ht="22.5" x14ac:dyDescent="0.4">
      <c r="A114" s="81">
        <v>79</v>
      </c>
      <c r="B114" s="82" t="s">
        <v>646</v>
      </c>
      <c r="C114" s="85" t="s">
        <v>384</v>
      </c>
      <c r="D114" s="85" t="s">
        <v>466</v>
      </c>
      <c r="E114" s="85" t="s">
        <v>468</v>
      </c>
      <c r="F114" s="85" t="s">
        <v>647</v>
      </c>
      <c r="G114" s="92" t="s">
        <v>624</v>
      </c>
      <c r="H114" s="82">
        <v>1000</v>
      </c>
      <c r="I114" s="82" t="s">
        <v>520</v>
      </c>
      <c r="J114" s="83">
        <v>46164</v>
      </c>
      <c r="K114" s="84" t="s">
        <v>9</v>
      </c>
      <c r="L114" s="82" t="s">
        <v>282</v>
      </c>
    </row>
    <row r="115" spans="1:12" ht="22.5" x14ac:dyDescent="0.4">
      <c r="A115" s="81">
        <v>80</v>
      </c>
      <c r="B115" s="82" t="s">
        <v>648</v>
      </c>
      <c r="C115" s="85" t="s">
        <v>385</v>
      </c>
      <c r="D115" s="85" t="s">
        <v>470</v>
      </c>
      <c r="E115" s="85" t="s">
        <v>100</v>
      </c>
      <c r="F115" s="85"/>
      <c r="G115" s="92" t="s">
        <v>649</v>
      </c>
      <c r="H115" s="82">
        <v>1600</v>
      </c>
      <c r="I115" s="82" t="s">
        <v>687</v>
      </c>
      <c r="J115" s="83">
        <v>46166</v>
      </c>
      <c r="K115" s="84" t="s">
        <v>8</v>
      </c>
      <c r="L115" s="82" t="s">
        <v>20</v>
      </c>
    </row>
    <row r="116" spans="1:12" x14ac:dyDescent="0.4">
      <c r="A116" s="81">
        <v>81</v>
      </c>
      <c r="B116" s="82" t="s">
        <v>650</v>
      </c>
      <c r="C116" s="85" t="s">
        <v>386</v>
      </c>
      <c r="D116" s="85" t="s">
        <v>478</v>
      </c>
      <c r="E116" s="85" t="s">
        <v>359</v>
      </c>
      <c r="F116" s="85"/>
      <c r="G116" s="92" t="s">
        <v>528</v>
      </c>
      <c r="H116" s="82">
        <v>1800</v>
      </c>
      <c r="I116" s="82" t="s">
        <v>520</v>
      </c>
      <c r="J116" s="83">
        <v>46171</v>
      </c>
      <c r="K116" s="84" t="s">
        <v>9</v>
      </c>
      <c r="L116" s="82" t="s">
        <v>20</v>
      </c>
    </row>
    <row r="117" spans="1:12" ht="22.5" x14ac:dyDescent="0.4">
      <c r="A117" s="81">
        <v>82</v>
      </c>
      <c r="B117" s="82" t="s">
        <v>651</v>
      </c>
      <c r="C117" s="85" t="s">
        <v>388</v>
      </c>
      <c r="D117" s="85" t="s">
        <v>32</v>
      </c>
      <c r="E117" s="85" t="s">
        <v>492</v>
      </c>
      <c r="F117" s="85" t="s">
        <v>491</v>
      </c>
      <c r="G117" s="92" t="s">
        <v>652</v>
      </c>
      <c r="H117" s="82">
        <v>825</v>
      </c>
      <c r="I117" s="82" t="s">
        <v>687</v>
      </c>
      <c r="J117" s="83">
        <v>46173</v>
      </c>
      <c r="K117" s="84" t="s">
        <v>8</v>
      </c>
      <c r="L117" s="82" t="s">
        <v>18</v>
      </c>
    </row>
    <row r="118" spans="1:12" ht="22.5" x14ac:dyDescent="0.4">
      <c r="A118" s="81">
        <v>83</v>
      </c>
      <c r="B118" s="82" t="s">
        <v>653</v>
      </c>
      <c r="C118" s="85" t="s">
        <v>232</v>
      </c>
      <c r="D118" s="85" t="s">
        <v>231</v>
      </c>
      <c r="E118" s="85" t="s">
        <v>169</v>
      </c>
      <c r="F118" s="85" t="s">
        <v>234</v>
      </c>
      <c r="G118" s="92" t="s">
        <v>654</v>
      </c>
      <c r="H118" s="82">
        <v>900</v>
      </c>
      <c r="I118" s="82" t="s">
        <v>520</v>
      </c>
      <c r="J118" s="83">
        <v>46108</v>
      </c>
      <c r="K118" s="84" t="s">
        <v>9</v>
      </c>
      <c r="L118" s="82" t="s">
        <v>18</v>
      </c>
    </row>
    <row r="119" spans="1:12" ht="22.5" x14ac:dyDescent="0.4">
      <c r="A119" s="81">
        <v>84</v>
      </c>
      <c r="B119" s="82" t="s">
        <v>655</v>
      </c>
      <c r="C119" s="85" t="s">
        <v>128</v>
      </c>
      <c r="D119" s="85" t="s">
        <v>171</v>
      </c>
      <c r="E119" s="85" t="s">
        <v>147</v>
      </c>
      <c r="F119" s="85"/>
      <c r="G119" s="92" t="s">
        <v>656</v>
      </c>
      <c r="H119" s="82">
        <v>1600</v>
      </c>
      <c r="I119" s="82" t="s">
        <v>520</v>
      </c>
      <c r="J119" s="83">
        <v>46087</v>
      </c>
      <c r="K119" s="84" t="s">
        <v>9</v>
      </c>
      <c r="L119" s="82" t="s">
        <v>20</v>
      </c>
    </row>
    <row r="120" spans="1:12" x14ac:dyDescent="0.4">
      <c r="A120" s="81">
        <v>85</v>
      </c>
      <c r="B120" s="82" t="s">
        <v>657</v>
      </c>
      <c r="C120" s="85" t="s">
        <v>139</v>
      </c>
      <c r="D120" s="85" t="s">
        <v>227</v>
      </c>
      <c r="E120" s="85" t="s">
        <v>152</v>
      </c>
      <c r="F120" s="85"/>
      <c r="G120" s="92" t="s">
        <v>543</v>
      </c>
      <c r="H120" s="82">
        <v>2000</v>
      </c>
      <c r="I120" s="82" t="s">
        <v>687</v>
      </c>
      <c r="J120" s="83">
        <v>46103</v>
      </c>
      <c r="K120" s="84" t="s">
        <v>8</v>
      </c>
      <c r="L120" s="82" t="s">
        <v>20</v>
      </c>
    </row>
    <row r="121" spans="1:12" ht="22.5" x14ac:dyDescent="0.4">
      <c r="A121" s="81">
        <v>86</v>
      </c>
      <c r="B121" s="82" t="s">
        <v>658</v>
      </c>
      <c r="C121" s="85" t="s">
        <v>270</v>
      </c>
      <c r="D121" s="85" t="s">
        <v>340</v>
      </c>
      <c r="E121" s="85" t="s">
        <v>341</v>
      </c>
      <c r="F121" s="85" t="s">
        <v>342</v>
      </c>
      <c r="G121" s="92">
        <v>2017.7</v>
      </c>
      <c r="H121" s="82">
        <v>620</v>
      </c>
      <c r="I121" s="82" t="s">
        <v>520</v>
      </c>
      <c r="J121" s="83">
        <v>46122</v>
      </c>
      <c r="K121" s="84" t="s">
        <v>9</v>
      </c>
      <c r="L121" s="82" t="s">
        <v>282</v>
      </c>
    </row>
    <row r="122" spans="1:12" ht="22.5" x14ac:dyDescent="0.4">
      <c r="A122" s="81">
        <v>87</v>
      </c>
      <c r="B122" s="82" t="s">
        <v>659</v>
      </c>
      <c r="C122" s="85" t="s">
        <v>137</v>
      </c>
      <c r="D122" s="85" t="s">
        <v>220</v>
      </c>
      <c r="E122" s="85" t="s">
        <v>151</v>
      </c>
      <c r="F122" s="85"/>
      <c r="G122" s="92" t="s">
        <v>660</v>
      </c>
      <c r="H122" s="82">
        <v>1600</v>
      </c>
      <c r="I122" s="82" t="s">
        <v>520</v>
      </c>
      <c r="J122" s="83">
        <v>46101</v>
      </c>
      <c r="K122" s="84" t="s">
        <v>9</v>
      </c>
      <c r="L122" s="82" t="s">
        <v>20</v>
      </c>
    </row>
    <row r="123" spans="1:12" ht="33.75" x14ac:dyDescent="0.4">
      <c r="A123" s="81">
        <v>88</v>
      </c>
      <c r="B123" s="82" t="s">
        <v>661</v>
      </c>
      <c r="C123" s="85" t="s">
        <v>133</v>
      </c>
      <c r="D123" s="85" t="s">
        <v>201</v>
      </c>
      <c r="E123" s="85" t="s">
        <v>149</v>
      </c>
      <c r="F123" s="85" t="s">
        <v>202</v>
      </c>
      <c r="G123" s="92" t="s">
        <v>528</v>
      </c>
      <c r="H123" s="82">
        <v>1800</v>
      </c>
      <c r="I123" s="82" t="s">
        <v>687</v>
      </c>
      <c r="J123" s="83">
        <v>46096</v>
      </c>
      <c r="K123" s="84" t="s">
        <v>156</v>
      </c>
      <c r="L123" s="82" t="s">
        <v>20</v>
      </c>
    </row>
    <row r="124" spans="1:12" ht="33.75" x14ac:dyDescent="0.4">
      <c r="A124" s="81">
        <v>89</v>
      </c>
      <c r="B124" s="82" t="s">
        <v>662</v>
      </c>
      <c r="C124" s="85" t="s">
        <v>122</v>
      </c>
      <c r="D124" s="85" t="s">
        <v>83</v>
      </c>
      <c r="E124" s="85" t="s">
        <v>10</v>
      </c>
      <c r="F124" s="85" t="s">
        <v>663</v>
      </c>
      <c r="G124" s="92" t="s">
        <v>664</v>
      </c>
      <c r="H124" s="82">
        <v>1100</v>
      </c>
      <c r="I124" s="82" t="s">
        <v>520</v>
      </c>
      <c r="J124" s="83">
        <v>46066</v>
      </c>
      <c r="K124" s="84" t="s">
        <v>9</v>
      </c>
      <c r="L124" s="82" t="s">
        <v>282</v>
      </c>
    </row>
    <row r="125" spans="1:12" ht="33.75" x14ac:dyDescent="0.4">
      <c r="A125" s="81">
        <v>90</v>
      </c>
      <c r="B125" s="82" t="s">
        <v>665</v>
      </c>
      <c r="C125" s="85" t="s">
        <v>182</v>
      </c>
      <c r="D125" s="85" t="s">
        <v>184</v>
      </c>
      <c r="E125" s="85" t="s">
        <v>185</v>
      </c>
      <c r="F125" s="85" t="s">
        <v>187</v>
      </c>
      <c r="G125" s="92" t="s">
        <v>666</v>
      </c>
      <c r="H125" s="82">
        <v>1500</v>
      </c>
      <c r="I125" s="82" t="s">
        <v>687</v>
      </c>
      <c r="J125" s="83">
        <v>46089</v>
      </c>
      <c r="K125" s="84" t="s">
        <v>155</v>
      </c>
      <c r="L125" s="82" t="s">
        <v>20</v>
      </c>
    </row>
    <row r="126" spans="1:12" ht="45" x14ac:dyDescent="0.4">
      <c r="A126" s="81">
        <v>91</v>
      </c>
      <c r="B126" s="82" t="s">
        <v>667</v>
      </c>
      <c r="C126" s="85" t="s">
        <v>134</v>
      </c>
      <c r="D126" s="85" t="s">
        <v>205</v>
      </c>
      <c r="E126" s="85" t="s">
        <v>150</v>
      </c>
      <c r="F126" s="85" t="s">
        <v>668</v>
      </c>
      <c r="G126" s="92" t="s">
        <v>528</v>
      </c>
      <c r="H126" s="82">
        <v>2200</v>
      </c>
      <c r="I126" s="82" t="s">
        <v>687</v>
      </c>
      <c r="J126" s="83">
        <v>46096</v>
      </c>
      <c r="K126" s="84" t="s">
        <v>156</v>
      </c>
      <c r="L126" s="82" t="s">
        <v>20</v>
      </c>
    </row>
    <row r="127" spans="1:12" ht="45" x14ac:dyDescent="0.4">
      <c r="A127" s="81">
        <v>92</v>
      </c>
      <c r="B127" s="82" t="s">
        <v>669</v>
      </c>
      <c r="C127" s="85" t="s">
        <v>135</v>
      </c>
      <c r="D127" s="85" t="s">
        <v>207</v>
      </c>
      <c r="E127" s="85" t="s">
        <v>35</v>
      </c>
      <c r="F127" s="85" t="s">
        <v>208</v>
      </c>
      <c r="G127" s="92" t="s">
        <v>670</v>
      </c>
      <c r="H127" s="82">
        <v>1700</v>
      </c>
      <c r="I127" s="82" t="s">
        <v>687</v>
      </c>
      <c r="J127" s="83">
        <v>46096</v>
      </c>
      <c r="K127" s="84" t="s">
        <v>156</v>
      </c>
      <c r="L127" s="82" t="s">
        <v>20</v>
      </c>
    </row>
    <row r="128" spans="1:12" ht="33.75" x14ac:dyDescent="0.4">
      <c r="A128" s="81">
        <v>93</v>
      </c>
      <c r="B128" s="82" t="s">
        <v>671</v>
      </c>
      <c r="C128" s="85" t="s">
        <v>369</v>
      </c>
      <c r="D128" s="85" t="s">
        <v>411</v>
      </c>
      <c r="E128" s="85" t="s">
        <v>370</v>
      </c>
      <c r="F128" s="85" t="s">
        <v>672</v>
      </c>
      <c r="G128" s="92">
        <v>2019.5</v>
      </c>
      <c r="H128" s="82">
        <v>720</v>
      </c>
      <c r="I128" s="82" t="s">
        <v>520</v>
      </c>
      <c r="J128" s="83">
        <v>46150</v>
      </c>
      <c r="K128" s="84" t="s">
        <v>9</v>
      </c>
      <c r="L128" s="82" t="s">
        <v>282</v>
      </c>
    </row>
    <row r="129" spans="1:12" ht="33.75" x14ac:dyDescent="0.4">
      <c r="A129" s="81">
        <v>94</v>
      </c>
      <c r="B129" s="82" t="s">
        <v>673</v>
      </c>
      <c r="C129" s="85" t="s">
        <v>381</v>
      </c>
      <c r="D129" s="85" t="s">
        <v>446</v>
      </c>
      <c r="E129" s="85" t="s">
        <v>447</v>
      </c>
      <c r="F129" s="85" t="s">
        <v>448</v>
      </c>
      <c r="G129" s="92" t="s">
        <v>674</v>
      </c>
      <c r="H129" s="82">
        <v>720</v>
      </c>
      <c r="I129" s="82" t="s">
        <v>687</v>
      </c>
      <c r="J129" s="83">
        <v>46159</v>
      </c>
      <c r="K129" s="84" t="s">
        <v>8</v>
      </c>
      <c r="L129" s="82" t="s">
        <v>20</v>
      </c>
    </row>
    <row r="130" spans="1:12" ht="22.5" x14ac:dyDescent="0.4">
      <c r="A130" s="81">
        <v>95</v>
      </c>
      <c r="B130" s="82" t="s">
        <v>675</v>
      </c>
      <c r="C130" s="85" t="s">
        <v>453</v>
      </c>
      <c r="D130" s="85" t="s">
        <v>456</v>
      </c>
      <c r="E130" s="85" t="s">
        <v>382</v>
      </c>
      <c r="F130" s="85" t="s">
        <v>676</v>
      </c>
      <c r="G130" s="92" t="s">
        <v>553</v>
      </c>
      <c r="H130" s="82">
        <v>3000</v>
      </c>
      <c r="I130" s="82" t="s">
        <v>520</v>
      </c>
      <c r="J130" s="83">
        <v>46164</v>
      </c>
      <c r="K130" s="84" t="s">
        <v>9</v>
      </c>
      <c r="L130" s="82" t="s">
        <v>20</v>
      </c>
    </row>
    <row r="131" spans="1:12" ht="22.5" x14ac:dyDescent="0.4">
      <c r="A131" s="81">
        <v>96</v>
      </c>
      <c r="B131" s="82" t="s">
        <v>677</v>
      </c>
      <c r="C131" s="85" t="s">
        <v>459</v>
      </c>
      <c r="D131" s="85" t="s">
        <v>456</v>
      </c>
      <c r="E131" s="85" t="s">
        <v>382</v>
      </c>
      <c r="F131" s="85" t="s">
        <v>457</v>
      </c>
      <c r="G131" s="92" t="s">
        <v>553</v>
      </c>
      <c r="H131" s="82">
        <v>2500</v>
      </c>
      <c r="I131" s="82" t="s">
        <v>520</v>
      </c>
      <c r="J131" s="83">
        <v>46164</v>
      </c>
      <c r="K131" s="84" t="s">
        <v>9</v>
      </c>
      <c r="L131" s="82" t="s">
        <v>20</v>
      </c>
    </row>
    <row r="132" spans="1:12" ht="22.5" x14ac:dyDescent="0.4">
      <c r="A132" s="81">
        <v>97</v>
      </c>
      <c r="B132" s="82" t="s">
        <v>678</v>
      </c>
      <c r="C132" s="85" t="s">
        <v>383</v>
      </c>
      <c r="D132" s="85" t="s">
        <v>461</v>
      </c>
      <c r="E132" s="85" t="s">
        <v>35</v>
      </c>
      <c r="F132" s="85" t="s">
        <v>679</v>
      </c>
      <c r="G132" s="92" t="s">
        <v>680</v>
      </c>
      <c r="H132" s="82">
        <v>550</v>
      </c>
      <c r="I132" s="82" t="s">
        <v>520</v>
      </c>
      <c r="J132" s="83">
        <v>46164</v>
      </c>
      <c r="K132" s="84" t="s">
        <v>9</v>
      </c>
      <c r="L132" s="82" t="s">
        <v>282</v>
      </c>
    </row>
    <row r="133" spans="1:12" ht="33.75" x14ac:dyDescent="0.4">
      <c r="A133" s="81">
        <v>98</v>
      </c>
      <c r="B133" s="82" t="s">
        <v>681</v>
      </c>
      <c r="C133" s="85" t="s">
        <v>390</v>
      </c>
      <c r="D133" s="85" t="s">
        <v>473</v>
      </c>
      <c r="E133" s="85" t="s">
        <v>260</v>
      </c>
      <c r="F133" s="85" t="s">
        <v>474</v>
      </c>
      <c r="G133" s="92" t="s">
        <v>680</v>
      </c>
      <c r="H133" s="82">
        <v>1100</v>
      </c>
      <c r="I133" s="82" t="s">
        <v>687</v>
      </c>
      <c r="J133" s="83">
        <v>46166</v>
      </c>
      <c r="K133" s="84" t="s">
        <v>8</v>
      </c>
      <c r="L133" s="82" t="s">
        <v>18</v>
      </c>
    </row>
  </sheetData>
  <mergeCells count="2">
    <mergeCell ref="C5:D5"/>
    <mergeCell ref="C11:E11"/>
  </mergeCells>
  <phoneticPr fontId="1"/>
  <printOptions horizontalCentered="1"/>
  <pageMargins left="0.59055118110236227" right="0.59055118110236227" top="0.39370078740157483" bottom="0.39370078740157483" header="0.19685039370078741" footer="0.19685039370078741"/>
  <pageSetup paperSize="9" fitToHeight="0" orientation="portrait" r:id="rId1"/>
  <headerFooter>
    <oddHeader>&amp;R&amp;6書評情報通信　令和8(2026)年度第1号　東京都立図書館発行</oddHeader>
    <oddFooter>&amp;C&amp;"游ゴシック,標準"&amp;6&amp;P/&amp;N</oddFooter>
  </headerFooter>
  <rowBreaks count="1" manualBreakCount="1">
    <brk id="3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整形前</vt:lpstr>
      <vt:lpstr>掲載用リスト</vt:lpstr>
      <vt:lpstr>掲載用リスト!Print_Area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収書整理担当職員02</cp:lastModifiedBy>
  <cp:lastPrinted>2026-07-01T06:35:10Z</cp:lastPrinted>
  <dcterms:created xsi:type="dcterms:W3CDTF">2019-01-10T07:04:43Z</dcterms:created>
  <dcterms:modified xsi:type="dcterms:W3CDTF">2026-07-01T06:49:25Z</dcterms:modified>
</cp:coreProperties>
</file>